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ds01\翔陽中T\R3年度\04　部活\バドミントン部\01　大会運営準備\⑪中学_ゴーセン杯\04　申込データ\R3年度\"/>
    </mc:Choice>
  </mc:AlternateContent>
  <bookViews>
    <workbookView xWindow="0" yWindow="0" windowWidth="23040" windowHeight="8550" activeTab="1"/>
  </bookViews>
  <sheets>
    <sheet name="確認" sheetId="3" r:id="rId1"/>
    <sheet name="男子" sheetId="1" r:id="rId2"/>
    <sheet name="女子" sheetId="2" r:id="rId3"/>
  </sheets>
  <definedNames>
    <definedName name="_xlnm._FilterDatabase" localSheetId="2" hidden="1">女子!$A$19:$H$59</definedName>
    <definedName name="_xlnm._FilterDatabase" localSheetId="1" hidden="1">男子!$A$19:$H$59</definedName>
    <definedName name="_xlnm.Print_Area" localSheetId="0">確認!$A$1:$K$59</definedName>
    <definedName name="_xlnm.Print_Area" localSheetId="2">女子!$A$1:$H$59</definedName>
    <definedName name="_xlnm.Print_Area" localSheetId="1">男子!$A$1:$H$59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2" l="1"/>
  <c r="F13" i="2"/>
  <c r="F12" i="2"/>
  <c r="F11" i="2"/>
  <c r="F10" i="2"/>
  <c r="F9" i="2"/>
  <c r="F14" i="1"/>
  <c r="F13" i="1"/>
  <c r="F12" i="1"/>
  <c r="F11" i="1"/>
  <c r="F10" i="1"/>
  <c r="F9" i="1"/>
  <c r="G14" i="2" l="1"/>
  <c r="G13" i="2"/>
  <c r="G12" i="2"/>
  <c r="G14" i="1" l="1"/>
  <c r="G13" i="1"/>
  <c r="G12" i="1"/>
  <c r="G16" i="2" l="1"/>
  <c r="G9" i="2"/>
  <c r="C16" i="2"/>
  <c r="C12" i="2"/>
  <c r="D12" i="2"/>
  <c r="C13" i="2"/>
  <c r="D13" i="2"/>
  <c r="C14" i="2"/>
  <c r="D14" i="2"/>
  <c r="C15" i="2"/>
  <c r="D15" i="2"/>
  <c r="D11" i="2"/>
  <c r="C11" i="2"/>
  <c r="C9" i="2"/>
  <c r="C10" i="2"/>
  <c r="C8" i="2"/>
  <c r="G11" i="2"/>
  <c r="G10" i="2"/>
  <c r="G10" i="1"/>
  <c r="G11" i="1"/>
  <c r="G9" i="1"/>
  <c r="G15" i="2" l="1"/>
  <c r="G15" i="1" s="1"/>
</calcChain>
</file>

<file path=xl/comments1.xml><?xml version="1.0" encoding="utf-8"?>
<comments xmlns="http://schemas.openxmlformats.org/spreadsheetml/2006/main">
  <authors>
    <author>棟方伸吾</author>
  </authors>
  <commentList>
    <comment ref="C10" authorId="0" shapeId="0">
      <text>
        <r>
          <rPr>
            <sz val="16"/>
            <color indexed="81"/>
            <rFont val="MS P ゴシック"/>
            <family val="3"/>
            <charset val="128"/>
          </rPr>
          <t>申込み内容の
確認が必要な際に
使用します。
携帯電話など日中に
連絡が取れる電話番号を記載してください。</t>
        </r>
      </text>
    </comment>
    <comment ref="A13" authorId="0" shapeId="0">
      <text>
        <r>
          <rPr>
            <sz val="9"/>
            <color indexed="81"/>
            <rFont val="MS P ゴシック"/>
            <family val="3"/>
            <charset val="128"/>
          </rPr>
          <t xml:space="preserve">
</t>
        </r>
        <r>
          <rPr>
            <sz val="14"/>
            <color indexed="81"/>
            <rFont val="MS P ゴシック"/>
            <family val="3"/>
            <charset val="128"/>
          </rPr>
          <t>大会運営にご協力いただける先生方用にお弁当を準備させていただきます。必要数を把握するために、右の欄に1日目・2日目の人数（弁当の注文数を入力してください）</t>
        </r>
      </text>
    </comment>
    <comment ref="C13" authorId="0" shapeId="0">
      <text>
        <r>
          <rPr>
            <b/>
            <sz val="12"/>
            <color indexed="81"/>
            <rFont val="MS P ゴシック"/>
            <family val="3"/>
            <charset val="128"/>
          </rPr>
          <t>1日目の人数</t>
        </r>
      </text>
    </comment>
    <comment ref="D13" authorId="0" shapeId="0">
      <text>
        <r>
          <rPr>
            <sz val="16"/>
            <color indexed="81"/>
            <rFont val="MS P ゴシック"/>
            <family val="3"/>
            <charset val="128"/>
          </rPr>
          <t>2日目の人数</t>
        </r>
      </text>
    </comment>
    <comment ref="C16" authorId="0" shapeId="0">
      <text>
        <r>
          <rPr>
            <b/>
            <sz val="16"/>
            <color indexed="81"/>
            <rFont val="MS P ゴシック"/>
            <family val="3"/>
            <charset val="128"/>
          </rPr>
          <t>引率教諭
外部コーチ
選手数（参加選手の実数）
の　合計を入力してください</t>
        </r>
      </text>
    </comment>
    <comment ref="G16" authorId="0" shapeId="0">
      <text>
        <r>
          <rPr>
            <b/>
            <sz val="12"/>
            <color indexed="81"/>
            <rFont val="MS P ゴシック"/>
            <family val="3"/>
            <charset val="128"/>
          </rPr>
          <t>組み合わせ会議</t>
        </r>
        <r>
          <rPr>
            <sz val="12"/>
            <color indexed="81"/>
            <rFont val="MS P ゴシック"/>
            <family val="3"/>
            <charset val="128"/>
          </rPr>
          <t xml:space="preserve">
組み合わせ会議に
出席可能な方の
お名前を入力してください。</t>
        </r>
      </text>
    </comment>
    <comment ref="A20" authorId="0" shapeId="0">
      <text>
        <r>
          <rPr>
            <sz val="9"/>
            <color indexed="81"/>
            <rFont val="MS P ゴシック"/>
            <family val="3"/>
            <charset val="128"/>
          </rPr>
          <t xml:space="preserve">
</t>
        </r>
        <r>
          <rPr>
            <sz val="18"/>
            <color indexed="81"/>
            <rFont val="MS P ゴシック"/>
            <family val="3"/>
            <charset val="128"/>
          </rPr>
          <t>種目別の校内ランクを入れてください。</t>
        </r>
      </text>
    </comment>
    <comment ref="B20" authorId="0" shapeId="0">
      <text>
        <r>
          <rPr>
            <sz val="12"/>
            <color indexed="81"/>
            <rFont val="MS P ゴシック"/>
            <family val="3"/>
            <charset val="128"/>
          </rPr>
          <t>種目は下記から
選んでください
1部　→　1BS
2部　→　2BS
3部　→　3BS</t>
        </r>
      </text>
    </comment>
    <comment ref="C20" authorId="0" shapeId="0">
      <text>
        <r>
          <rPr>
            <b/>
            <sz val="11"/>
            <color indexed="81"/>
            <rFont val="MS P ゴシック"/>
            <family val="3"/>
            <charset val="128"/>
          </rPr>
          <t xml:space="preserve">記入例
</t>
        </r>
        <r>
          <rPr>
            <sz val="11"/>
            <color indexed="81"/>
            <rFont val="MS P ゴシック"/>
            <family val="3"/>
            <charset val="128"/>
          </rPr>
          <t>　室蘭　太郎①
　名字と名前の間は
　全角スペースを入れてください</t>
        </r>
      </text>
    </comment>
    <comment ref="D20" authorId="0" shapeId="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 ref="E20" authorId="0" shapeId="0">
      <text>
        <r>
          <rPr>
            <sz val="9"/>
            <color indexed="81"/>
            <rFont val="MS P ゴシック"/>
            <family val="3"/>
            <charset val="128"/>
          </rPr>
          <t xml:space="preserve">
</t>
        </r>
        <r>
          <rPr>
            <sz val="16"/>
            <color indexed="81"/>
            <rFont val="MS P ゴシック"/>
            <family val="3"/>
            <charset val="128"/>
          </rPr>
          <t>種目別のランクを入れてください。</t>
        </r>
      </text>
    </comment>
    <comment ref="F20"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G20" authorId="0" shapeId="0">
      <text>
        <r>
          <rPr>
            <sz val="14"/>
            <color indexed="81"/>
            <rFont val="MS P ゴシック"/>
            <family val="3"/>
            <charset val="128"/>
          </rPr>
          <t>記入例
　室蘭　太郎①
　室蘭　次郎②
　苗字と名前の間は
　全角スペースを入れてください</t>
        </r>
      </text>
    </comment>
    <comment ref="H20" authorId="0" shapeId="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 ref="F22"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24"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26"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28"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30"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32"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34"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36"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38"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40"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42"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44"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46"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48"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50"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52"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54"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56"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 ref="F58"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１BD
２部　→　２BD
３部　→　３BD</t>
        </r>
      </text>
    </comment>
  </commentList>
</comments>
</file>

<file path=xl/comments2.xml><?xml version="1.0" encoding="utf-8"?>
<comments xmlns="http://schemas.openxmlformats.org/spreadsheetml/2006/main">
  <authors>
    <author>棟方伸吾</author>
  </authors>
  <commentList>
    <comment ref="C10" authorId="0" shapeId="0">
      <text>
        <r>
          <rPr>
            <sz val="16"/>
            <color indexed="81"/>
            <rFont val="MS P ゴシック"/>
            <family val="3"/>
            <charset val="128"/>
          </rPr>
          <t>申込み内容の
確認が必要な際に
使用します。
携帯電話など日中に
連絡が取れる電話番号を記載してください。</t>
        </r>
      </text>
    </comment>
    <comment ref="A13" authorId="0" shapeId="0">
      <text>
        <r>
          <rPr>
            <sz val="9"/>
            <color indexed="81"/>
            <rFont val="MS P ゴシック"/>
            <family val="3"/>
            <charset val="128"/>
          </rPr>
          <t xml:space="preserve">
</t>
        </r>
        <r>
          <rPr>
            <sz val="14"/>
            <color indexed="81"/>
            <rFont val="MS P ゴシック"/>
            <family val="3"/>
            <charset val="128"/>
          </rPr>
          <t>大会運営にご協力いただける先生方用にお弁当を準備させていただきます。必要数を把握するために、右の欄に1日目・2日目の人数（弁当の注文数を入力してください）</t>
        </r>
      </text>
    </comment>
    <comment ref="C13" authorId="0" shapeId="0">
      <text>
        <r>
          <rPr>
            <b/>
            <sz val="12"/>
            <color indexed="81"/>
            <rFont val="MS P ゴシック"/>
            <family val="3"/>
            <charset val="128"/>
          </rPr>
          <t>1日目の人数</t>
        </r>
      </text>
    </comment>
    <comment ref="D13" authorId="0" shapeId="0">
      <text>
        <r>
          <rPr>
            <sz val="16"/>
            <color indexed="81"/>
            <rFont val="MS P ゴシック"/>
            <family val="3"/>
            <charset val="128"/>
          </rPr>
          <t>2日目の人数</t>
        </r>
      </text>
    </comment>
    <comment ref="C16" authorId="0" shapeId="0">
      <text>
        <r>
          <rPr>
            <b/>
            <sz val="16"/>
            <color indexed="81"/>
            <rFont val="MS P ゴシック"/>
            <family val="3"/>
            <charset val="128"/>
          </rPr>
          <t>引率教諭
外部コーチ
選手数（参加選手の実数）
の　合計を入力してください</t>
        </r>
      </text>
    </comment>
    <comment ref="G16" authorId="0" shapeId="0">
      <text>
        <r>
          <rPr>
            <b/>
            <sz val="12"/>
            <color indexed="81"/>
            <rFont val="MS P ゴシック"/>
            <family val="3"/>
            <charset val="128"/>
          </rPr>
          <t>組み合わせ会議</t>
        </r>
        <r>
          <rPr>
            <sz val="12"/>
            <color indexed="81"/>
            <rFont val="MS P ゴシック"/>
            <family val="3"/>
            <charset val="128"/>
          </rPr>
          <t xml:space="preserve">
組み合わせ会議に
出席可能な方の
お名前を入力してください。</t>
        </r>
      </text>
    </comment>
    <comment ref="A20" authorId="0" shapeId="0">
      <text>
        <r>
          <rPr>
            <sz val="9"/>
            <color indexed="81"/>
            <rFont val="MS P ゴシック"/>
            <family val="3"/>
            <charset val="128"/>
          </rPr>
          <t xml:space="preserve">
</t>
        </r>
        <r>
          <rPr>
            <sz val="18"/>
            <color indexed="81"/>
            <rFont val="MS P ゴシック"/>
            <family val="3"/>
            <charset val="128"/>
          </rPr>
          <t>種目別の校内ランクを入れてください。</t>
        </r>
      </text>
    </comment>
    <comment ref="B20" authorId="0" shapeId="0">
      <text>
        <r>
          <rPr>
            <sz val="12"/>
            <color indexed="81"/>
            <rFont val="MS P ゴシック"/>
            <family val="3"/>
            <charset val="128"/>
          </rPr>
          <t>種目は下記から
選んでください
1部　→　1GS
2部　→　2GS
3部　→　3GS</t>
        </r>
      </text>
    </comment>
    <comment ref="C20" authorId="0" shapeId="0">
      <text>
        <r>
          <rPr>
            <b/>
            <sz val="11"/>
            <color indexed="81"/>
            <rFont val="MS P ゴシック"/>
            <family val="3"/>
            <charset val="128"/>
          </rPr>
          <t xml:space="preserve">記入例
</t>
        </r>
        <r>
          <rPr>
            <sz val="11"/>
            <color indexed="81"/>
            <rFont val="MS P ゴシック"/>
            <family val="3"/>
            <charset val="128"/>
          </rPr>
          <t>　室蘭　太郎①
　名字と名前の間は
　全角スペースを入れてください</t>
        </r>
      </text>
    </comment>
    <comment ref="D20" authorId="0" shapeId="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 ref="E20" authorId="0" shapeId="0">
      <text>
        <r>
          <rPr>
            <sz val="9"/>
            <color indexed="81"/>
            <rFont val="MS P ゴシック"/>
            <family val="3"/>
            <charset val="128"/>
          </rPr>
          <t xml:space="preserve">
</t>
        </r>
        <r>
          <rPr>
            <sz val="16"/>
            <color indexed="81"/>
            <rFont val="MS P ゴシック"/>
            <family val="3"/>
            <charset val="128"/>
          </rPr>
          <t>種目別のランクを入れてください。</t>
        </r>
      </text>
    </comment>
    <comment ref="F20" authorId="0" shapeId="0">
      <text>
        <r>
          <rPr>
            <sz val="9"/>
            <color indexed="81"/>
            <rFont val="MS P ゴシック"/>
            <family val="3"/>
            <charset val="128"/>
          </rPr>
          <t xml:space="preserve">
</t>
        </r>
        <r>
          <rPr>
            <sz val="14"/>
            <color indexed="81"/>
            <rFont val="MS P ゴシック"/>
            <family val="3"/>
            <charset val="128"/>
          </rPr>
          <t>種目は下記から
選んでください。
１部　→　１GD
２部　→　２GD
３部　→　３GD</t>
        </r>
      </text>
    </comment>
    <comment ref="G20" authorId="0" shapeId="0">
      <text>
        <r>
          <rPr>
            <sz val="14"/>
            <color indexed="81"/>
            <rFont val="MS P ゴシック"/>
            <family val="3"/>
            <charset val="128"/>
          </rPr>
          <t>記入例
　室蘭　太郎①
　室蘭　次郎②
　苗字と名前の間は
　全角スペースを入れてください</t>
        </r>
      </text>
    </comment>
    <comment ref="H20" authorId="0" shapeId="0">
      <text>
        <r>
          <rPr>
            <sz val="9"/>
            <color indexed="81"/>
            <rFont val="MS P ゴシック"/>
            <family val="3"/>
            <charset val="128"/>
          </rPr>
          <t xml:space="preserve">
</t>
        </r>
        <r>
          <rPr>
            <sz val="16"/>
            <color indexed="81"/>
            <rFont val="MS P ゴシック"/>
            <family val="3"/>
            <charset val="128"/>
          </rPr>
          <t>読み仮名は、
カタカナ　全角
苗字と名前の間は
全角スペースを入れてください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<sst xmlns="http://schemas.openxmlformats.org/spreadsheetml/2006/main" count="80" uniqueCount="37">
  <si>
    <t>E-mail：</t>
    <phoneticPr fontId="2"/>
  </si>
  <si>
    <t>学校名</t>
    <rPh sb="0" eb="3">
      <t>ガッコウメイ</t>
    </rPh>
    <phoneticPr fontId="2"/>
  </si>
  <si>
    <t>申込み責任者</t>
    <rPh sb="0" eb="2">
      <t>モウシコ</t>
    </rPh>
    <rPh sb="3" eb="6">
      <t>セキニンシャ</t>
    </rPh>
    <phoneticPr fontId="2"/>
  </si>
  <si>
    <t>外部コーチ名</t>
    <rPh sb="0" eb="2">
      <t>ガイブ</t>
    </rPh>
    <rPh sb="5" eb="6">
      <t>メイ</t>
    </rPh>
    <phoneticPr fontId="2"/>
  </si>
  <si>
    <t>組み合わせ会議の出欠</t>
    <rPh sb="0" eb="1">
      <t>ク</t>
    </rPh>
    <rPh sb="2" eb="3">
      <t>ア</t>
    </rPh>
    <rPh sb="5" eb="7">
      <t>カイギ</t>
    </rPh>
    <rPh sb="8" eb="10">
      <t>シュッケツ</t>
    </rPh>
    <phoneticPr fontId="2"/>
  </si>
  <si>
    <t>種目</t>
    <rPh sb="0" eb="2">
      <t>シュモク</t>
    </rPh>
    <phoneticPr fontId="2"/>
  </si>
  <si>
    <t>ヨミガナ</t>
    <phoneticPr fontId="2"/>
  </si>
  <si>
    <t>選手名＋学年○</t>
    <rPh sb="0" eb="3">
      <t>センシュメイ</t>
    </rPh>
    <rPh sb="4" eb="6">
      <t>ガクネン</t>
    </rPh>
    <phoneticPr fontId="2"/>
  </si>
  <si>
    <t>校内ランク</t>
    <rPh sb="0" eb="2">
      <t>コウナイ</t>
    </rPh>
    <phoneticPr fontId="2"/>
  </si>
  <si>
    <t>1BS</t>
    <phoneticPr fontId="2"/>
  </si>
  <si>
    <t>2BS</t>
    <phoneticPr fontId="2"/>
  </si>
  <si>
    <t>3BS</t>
    <phoneticPr fontId="2"/>
  </si>
  <si>
    <t>1BD</t>
    <phoneticPr fontId="2"/>
  </si>
  <si>
    <t>2BD</t>
  </si>
  <si>
    <t>2BD</t>
    <phoneticPr fontId="2"/>
  </si>
  <si>
    <t>3BD</t>
  </si>
  <si>
    <t>3BD</t>
    <phoneticPr fontId="2"/>
  </si>
  <si>
    <t>参加数</t>
    <rPh sb="0" eb="3">
      <t>サンカスウ</t>
    </rPh>
    <phoneticPr fontId="2"/>
  </si>
  <si>
    <t>参加料小計</t>
    <rPh sb="0" eb="3">
      <t>サンカリョウ</t>
    </rPh>
    <rPh sb="3" eb="5">
      <t>ショウケイ</t>
    </rPh>
    <phoneticPr fontId="2"/>
  </si>
  <si>
    <t>参加料合計</t>
    <rPh sb="0" eb="3">
      <t>サンカリョウ</t>
    </rPh>
    <rPh sb="3" eb="5">
      <t>ゴウケイ</t>
    </rPh>
    <phoneticPr fontId="2"/>
  </si>
  <si>
    <t>連絡先電話番号</t>
    <rPh sb="0" eb="3">
      <t>レンラクサキ</t>
    </rPh>
    <rPh sb="3" eb="5">
      <t>デンワ</t>
    </rPh>
    <rPh sb="5" eb="7">
      <t>バンゴウ</t>
    </rPh>
    <phoneticPr fontId="2"/>
  </si>
  <si>
    <t>プログラム数</t>
    <rPh sb="5" eb="6">
      <t>スウ</t>
    </rPh>
    <phoneticPr fontId="2"/>
  </si>
  <si>
    <t>冊</t>
    <rPh sb="0" eb="1">
      <t>サツ</t>
    </rPh>
    <phoneticPr fontId="2"/>
  </si>
  <si>
    <t>引率教諭名</t>
    <rPh sb="0" eb="2">
      <t>インソツ</t>
    </rPh>
    <rPh sb="2" eb="4">
      <t>キョウユ</t>
    </rPh>
    <rPh sb="4" eb="5">
      <t>メイ</t>
    </rPh>
    <phoneticPr fontId="2"/>
  </si>
  <si>
    <t>運営協力教員用弁当数</t>
    <rPh sb="0" eb="2">
      <t>ウンエイ</t>
    </rPh>
    <rPh sb="2" eb="4">
      <t>キョウリョク</t>
    </rPh>
    <rPh sb="4" eb="6">
      <t>キョウイン</t>
    </rPh>
    <rPh sb="6" eb="7">
      <t>ヨウ</t>
    </rPh>
    <rPh sb="7" eb="9">
      <t>ベントウ</t>
    </rPh>
    <rPh sb="9" eb="10">
      <t>スウ</t>
    </rPh>
    <phoneticPr fontId="2"/>
  </si>
  <si>
    <t>ダブルス</t>
    <phoneticPr fontId="2"/>
  </si>
  <si>
    <t>シングルス</t>
    <phoneticPr fontId="2"/>
  </si>
  <si>
    <t>【申込み先】　　室蘭市立翔陽中学校内　室蘭地区バドミントン協会事務局</t>
    <rPh sb="1" eb="3">
      <t>モウシコ</t>
    </rPh>
    <rPh sb="4" eb="5">
      <t>サキ</t>
    </rPh>
    <rPh sb="8" eb="10">
      <t>ムロラン</t>
    </rPh>
    <rPh sb="10" eb="12">
      <t>シリツ</t>
    </rPh>
    <rPh sb="12" eb="14">
      <t>ショウヨウ</t>
    </rPh>
    <rPh sb="14" eb="17">
      <t>チュウガッコウ</t>
    </rPh>
    <rPh sb="17" eb="18">
      <t>ナイ</t>
    </rPh>
    <rPh sb="19" eb="23">
      <t>ムロランチク</t>
    </rPh>
    <rPh sb="29" eb="31">
      <t>キョウカイ</t>
    </rPh>
    <rPh sb="31" eb="34">
      <t>ジムキョク</t>
    </rPh>
    <phoneticPr fontId="2"/>
  </si>
  <si>
    <t>1GS</t>
  </si>
  <si>
    <t>2GS</t>
  </si>
  <si>
    <t>3GS</t>
  </si>
  <si>
    <t>1GD</t>
  </si>
  <si>
    <t>2GD</t>
  </si>
  <si>
    <t>3GD</t>
  </si>
  <si>
    <t>【件名】　第２３回 ゴーセン杯争奪バドミントン競技会（中学生の部）　申込み</t>
    <rPh sb="1" eb="3">
      <t>ケンメイ</t>
    </rPh>
    <rPh sb="34" eb="36">
      <t>モウシコ</t>
    </rPh>
    <phoneticPr fontId="2"/>
  </si>
  <si>
    <t>　　　佐藤　直嗣　宛</t>
    <rPh sb="3" eb="5">
      <t>サトウ</t>
    </rPh>
    <rPh sb="6" eb="8">
      <t>ナオツグ</t>
    </rPh>
    <phoneticPr fontId="2"/>
  </si>
  <si>
    <t>sato.naotsugu@muroran.ed.jp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</si>
</sst>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u/>
      <sz val="11"/>
      <color theme="10"/>
      <name val="游ゴシック"/>
      <family val="2"/>
      <charset val="128"/>
      <scheme val="minor"/>
    </font>
    <font>
      <sz val="9"/>
      <color indexed="81"/>
      <name val="MS P ゴシック"/>
      <family val="3"/>
      <charset val="128"/>
    </font>
    <font>
      <b/>
      <sz val="11"/>
      <color indexed="81"/>
      <name val="MS P ゴシック"/>
      <family val="3"/>
      <charset val="128"/>
    </font>
    <font>
      <sz val="11"/>
      <color indexed="81"/>
      <name val="MS P ゴシック"/>
      <family val="3"/>
      <charset val="128"/>
    </font>
    <font>
      <sz val="12"/>
      <color indexed="81"/>
      <name val="MS P ゴシック"/>
      <family val="3"/>
      <charset val="128"/>
    </font>
    <font>
      <sz val="14"/>
      <color indexed="81"/>
      <name val="MS P ゴシック"/>
      <family val="3"/>
      <charset val="128"/>
    </font>
    <font>
      <sz val="16"/>
      <color indexed="81"/>
      <name val="MS P ゴシック"/>
      <family val="3"/>
      <charset val="128"/>
    </font>
    <font>
      <sz val="18"/>
      <color indexed="81"/>
      <name val="MS P ゴシック"/>
      <family val="3"/>
      <charset val="128"/>
    </font>
    <font>
      <b/>
      <sz val="12"/>
      <color indexed="81"/>
      <name val="MS P ゴシック"/>
      <family val="3"/>
      <charset val="128"/>
    </font>
    <font>
      <b/>
      <sz val="16"/>
      <color indexed="81"/>
      <name val="MS P ゴシック"/>
      <family val="3"/>
      <charset val="128"/>
    </font>
    <font>
      <sz val="11"/>
      <color theme="0" tint="-0.14999847407452621"/>
      <name val="游ゴシック"/>
      <family val="2"/>
      <charset val="128"/>
      <scheme val="minor"/>
    </font>
    <font>
      <sz val="11"/>
      <color theme="0" tint="-0.1499984740745262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C0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5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0" fillId="0" borderId="11" xfId="0" applyBorder="1">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9" xfId="0" applyBorder="1" applyAlignment="1">
      <alignment horizontal="center" vertical="center"/>
    </xf>
    <xf numFmtId="0" fontId="0" fillId="0" borderId="10" xfId="0" applyBorder="1">
      <alignment vertical="center"/>
    </xf>
    <xf numFmtId="0" fontId="0" fillId="0" borderId="20" xfId="0" applyBorder="1">
      <alignmen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23" xfId="0" applyBorder="1">
      <alignment vertical="center"/>
    </xf>
    <xf numFmtId="0" fontId="0" fillId="0" borderId="7" xfId="0" applyBorder="1">
      <alignment vertical="center"/>
    </xf>
    <xf numFmtId="0" fontId="0" fillId="0" borderId="21"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9" xfId="0" applyBorder="1" applyAlignment="1">
      <alignment vertical="center"/>
    </xf>
    <xf numFmtId="0" fontId="0" fillId="0" borderId="28" xfId="0" applyBorder="1">
      <alignment vertical="center"/>
    </xf>
    <xf numFmtId="0" fontId="3" fillId="0" borderId="29" xfId="1" applyBorder="1" applyAlignment="1">
      <alignment vertical="center"/>
    </xf>
    <xf numFmtId="0" fontId="13" fillId="0" borderId="0" xfId="0" applyFont="1">
      <alignment vertical="center"/>
    </xf>
    <xf numFmtId="0" fontId="14" fillId="0" borderId="0" xfId="0" applyFont="1">
      <alignment vertical="center"/>
    </xf>
    <xf numFmtId="0" fontId="0" fillId="0" borderId="31" xfId="0" applyBorder="1">
      <alignment vertical="center"/>
    </xf>
    <xf numFmtId="0" fontId="0" fillId="0" borderId="33" xfId="0" applyBorder="1">
      <alignment vertical="center"/>
    </xf>
    <xf numFmtId="0" fontId="0" fillId="2" borderId="34"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9" xfId="0" applyBorder="1">
      <alignment vertical="center"/>
    </xf>
    <xf numFmtId="0" fontId="0" fillId="0" borderId="44" xfId="0" applyBorder="1">
      <alignment vertical="center"/>
    </xf>
    <xf numFmtId="0" fontId="0" fillId="3" borderId="12" xfId="0" applyFill="1" applyBorder="1" applyAlignment="1">
      <alignment horizontal="center" vertical="center"/>
    </xf>
    <xf numFmtId="0" fontId="0" fillId="3" borderId="13" xfId="0" applyFill="1" applyBorder="1">
      <alignment vertical="center"/>
    </xf>
    <xf numFmtId="0" fontId="0" fillId="3" borderId="14" xfId="0" applyFill="1" applyBorder="1">
      <alignment vertical="center"/>
    </xf>
    <xf numFmtId="0" fontId="0" fillId="3" borderId="8" xfId="0" applyFill="1" applyBorder="1">
      <alignment vertical="center"/>
    </xf>
    <xf numFmtId="0" fontId="0" fillId="3" borderId="7" xfId="0" applyFill="1" applyBorder="1">
      <alignment vertical="center"/>
    </xf>
    <xf numFmtId="0" fontId="0" fillId="3" borderId="17" xfId="0" applyFill="1" applyBorder="1">
      <alignment vertical="center"/>
    </xf>
    <xf numFmtId="0" fontId="0" fillId="3" borderId="21" xfId="0" applyFill="1" applyBorder="1">
      <alignment vertical="center"/>
    </xf>
    <xf numFmtId="0" fontId="0" fillId="3" borderId="23" xfId="0" applyFill="1" applyBorder="1">
      <alignment vertical="center"/>
    </xf>
    <xf numFmtId="0" fontId="0" fillId="3" borderId="20" xfId="0" applyFill="1" applyBorder="1">
      <alignment vertical="center"/>
    </xf>
    <xf numFmtId="0" fontId="0" fillId="0" borderId="45" xfId="0" applyBorder="1" applyAlignment="1">
      <alignment vertical="center"/>
    </xf>
    <xf numFmtId="0" fontId="0" fillId="0" borderId="46" xfId="0" applyBorder="1">
      <alignment vertical="center"/>
    </xf>
    <xf numFmtId="0" fontId="0" fillId="0" borderId="47" xfId="0" applyBorder="1" applyAlignment="1">
      <alignment vertical="center"/>
    </xf>
    <xf numFmtId="0" fontId="0" fillId="0" borderId="48" xfId="0" applyBorder="1">
      <alignment vertical="center"/>
    </xf>
    <xf numFmtId="0" fontId="0" fillId="0" borderId="47" xfId="0" applyBorder="1">
      <alignment vertical="center"/>
    </xf>
    <xf numFmtId="0" fontId="0" fillId="0" borderId="49" xfId="0" applyBorder="1">
      <alignment vertical="center"/>
    </xf>
    <xf numFmtId="0" fontId="0" fillId="0" borderId="43" xfId="0" applyBorder="1">
      <alignment vertical="center"/>
    </xf>
    <xf numFmtId="0" fontId="0" fillId="0" borderId="50" xfId="0" applyBorder="1">
      <alignment vertical="center"/>
    </xf>
    <xf numFmtId="0" fontId="1" fillId="0" borderId="0" xfId="0" applyFont="1">
      <alignment vertical="center"/>
    </xf>
    <xf numFmtId="0" fontId="16" fillId="0" borderId="0" xfId="0" applyFont="1">
      <alignment vertical="center"/>
    </xf>
    <xf numFmtId="0" fontId="3" fillId="0" borderId="0" xfId="1" applyBorder="1" applyAlignment="1">
      <alignment vertical="center"/>
    </xf>
    <xf numFmtId="0" fontId="3" fillId="0" borderId="2" xfId="1" applyBorder="1" applyAlignment="1">
      <alignment vertical="center"/>
    </xf>
    <xf numFmtId="0" fontId="1" fillId="0" borderId="45" xfId="0" applyFont="1" applyBorder="1" applyAlignment="1">
      <alignment vertical="center"/>
    </xf>
    <xf numFmtId="0" fontId="1" fillId="0" borderId="37" xfId="0" applyFont="1" applyBorder="1">
      <alignment vertical="center"/>
    </xf>
    <xf numFmtId="0" fontId="0" fillId="0" borderId="51" xfId="0" applyBorder="1" applyAlignment="1">
      <alignment horizontal="center" vertical="center"/>
    </xf>
    <xf numFmtId="0" fontId="0" fillId="0" borderId="52" xfId="0" applyBorder="1">
      <alignment vertical="center"/>
    </xf>
    <xf numFmtId="0" fontId="0" fillId="0" borderId="53" xfId="0" applyBorder="1" applyAlignment="1">
      <alignment horizontal="center" vertical="center"/>
    </xf>
    <xf numFmtId="0" fontId="0" fillId="0" borderId="54" xfId="0" applyBorder="1">
      <alignment vertical="center"/>
    </xf>
    <xf numFmtId="0" fontId="0" fillId="0" borderId="29" xfId="0" applyBorder="1" applyAlignment="1">
      <alignment horizontal="righ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37" xfId="0" applyBorder="1" applyAlignment="1">
      <alignment vertical="center" shrinkToFit="1"/>
    </xf>
    <xf numFmtId="0" fontId="0" fillId="0" borderId="9" xfId="0" applyBorder="1" applyAlignment="1">
      <alignment vertical="center" shrinkToFit="1"/>
    </xf>
    <xf numFmtId="0" fontId="1" fillId="4" borderId="4" xfId="0" applyFont="1" applyFill="1" applyBorder="1" applyAlignment="1">
      <alignment horizontal="center" vertical="center"/>
    </xf>
    <xf numFmtId="0" fontId="16" fillId="4" borderId="6" xfId="0" applyFont="1" applyFill="1" applyBorder="1">
      <alignment vertical="center"/>
    </xf>
    <xf numFmtId="0" fontId="16" fillId="4" borderId="7" xfId="0" applyFont="1" applyFill="1" applyBorder="1" applyAlignment="1">
      <alignment horizontal="center" vertical="center"/>
    </xf>
    <xf numFmtId="0" fontId="16" fillId="4" borderId="8" xfId="0" applyFont="1" applyFill="1" applyBorder="1">
      <alignment vertical="center"/>
    </xf>
    <xf numFmtId="0" fontId="16" fillId="4" borderId="9" xfId="0" applyFont="1" applyFill="1" applyBorder="1" applyAlignment="1">
      <alignment horizontal="center" vertical="center"/>
    </xf>
    <xf numFmtId="0" fontId="16" fillId="4" borderId="11" xfId="0" applyFont="1" applyFill="1" applyBorder="1">
      <alignment vertical="center"/>
    </xf>
    <xf numFmtId="0" fontId="16" fillId="4" borderId="51" xfId="0" applyFont="1" applyFill="1" applyBorder="1" applyAlignment="1">
      <alignment horizontal="center" vertical="center"/>
    </xf>
    <xf numFmtId="0" fontId="16" fillId="4" borderId="52" xfId="0" applyFont="1" applyFill="1" applyBorder="1">
      <alignment vertical="center"/>
    </xf>
    <xf numFmtId="0" fontId="16" fillId="4" borderId="53" xfId="0" applyFont="1" applyFill="1" applyBorder="1" applyAlignment="1">
      <alignment horizontal="center" vertical="center"/>
    </xf>
    <xf numFmtId="0" fontId="16" fillId="4" borderId="54" xfId="0" applyFont="1" applyFill="1" applyBorder="1">
      <alignment vertical="center"/>
    </xf>
    <xf numFmtId="0" fontId="1" fillId="0" borderId="46" xfId="0" applyFont="1" applyBorder="1">
      <alignment vertical="center"/>
    </xf>
    <xf numFmtId="0" fontId="1" fillId="0" borderId="38" xfId="0" applyFont="1" applyBorder="1">
      <alignment vertical="center"/>
    </xf>
    <xf numFmtId="0" fontId="1" fillId="0" borderId="47" xfId="0" applyFont="1" applyBorder="1" applyAlignment="1">
      <alignment vertical="center"/>
    </xf>
    <xf numFmtId="0" fontId="1" fillId="0" borderId="33" xfId="0" applyFont="1" applyBorder="1">
      <alignment vertical="center"/>
    </xf>
    <xf numFmtId="0" fontId="1" fillId="0" borderId="48" xfId="0" applyFont="1" applyBorder="1">
      <alignment vertical="center"/>
    </xf>
    <xf numFmtId="0" fontId="1" fillId="2" borderId="34" xfId="0" applyFont="1" applyFill="1" applyBorder="1">
      <alignment vertical="center"/>
    </xf>
    <xf numFmtId="0" fontId="1" fillId="0" borderId="36" xfId="0" applyFont="1" applyBorder="1">
      <alignment vertical="center"/>
    </xf>
    <xf numFmtId="0" fontId="1" fillId="0" borderId="56" xfId="0" applyFont="1" applyBorder="1">
      <alignment vertical="center"/>
    </xf>
    <xf numFmtId="0" fontId="1" fillId="0" borderId="47" xfId="0" applyFont="1" applyBorder="1">
      <alignment vertical="center"/>
    </xf>
    <xf numFmtId="0" fontId="1" fillId="0" borderId="32" xfId="0" applyFont="1" applyBorder="1">
      <alignment vertical="center"/>
    </xf>
    <xf numFmtId="0" fontId="1" fillId="0" borderId="35" xfId="0" applyFont="1" applyBorder="1">
      <alignment vertical="center"/>
    </xf>
    <xf numFmtId="0" fontId="1" fillId="0" borderId="57" xfId="0" applyFont="1" applyBorder="1">
      <alignment vertical="center"/>
    </xf>
    <xf numFmtId="0" fontId="1" fillId="0" borderId="49" xfId="0" applyFont="1" applyBorder="1">
      <alignment vertical="center"/>
    </xf>
    <xf numFmtId="0" fontId="1" fillId="0" borderId="43" xfId="0" applyFont="1" applyBorder="1">
      <alignment vertical="center"/>
    </xf>
    <xf numFmtId="0" fontId="1" fillId="0" borderId="50" xfId="0" applyFont="1" applyBorder="1">
      <alignment vertical="center"/>
    </xf>
    <xf numFmtId="0" fontId="1" fillId="2" borderId="43" xfId="0" applyFont="1" applyFill="1" applyBorder="1">
      <alignment vertical="center"/>
    </xf>
    <xf numFmtId="0" fontId="1" fillId="0" borderId="44" xfId="0" applyFont="1" applyBorder="1">
      <alignment vertical="center"/>
    </xf>
    <xf numFmtId="0" fontId="0" fillId="5" borderId="17" xfId="0" applyFill="1" applyBorder="1">
      <alignment vertical="center"/>
    </xf>
    <xf numFmtId="0" fontId="0" fillId="0" borderId="58" xfId="0" applyBorder="1">
      <alignment vertical="center"/>
    </xf>
    <xf numFmtId="0" fontId="0" fillId="0" borderId="59" xfId="0" applyBorder="1">
      <alignment vertical="center"/>
    </xf>
    <xf numFmtId="0" fontId="1" fillId="0" borderId="13" xfId="0" applyFont="1" applyBorder="1">
      <alignment vertical="center"/>
    </xf>
    <xf numFmtId="0" fontId="1" fillId="0" borderId="1" xfId="0" applyFont="1" applyBorder="1">
      <alignment vertical="center"/>
    </xf>
    <xf numFmtId="0" fontId="1" fillId="0" borderId="58" xfId="0" applyFont="1" applyBorder="1">
      <alignment vertical="center"/>
    </xf>
    <xf numFmtId="0" fontId="1" fillId="0" borderId="59" xfId="0" applyFont="1" applyBorder="1">
      <alignment vertical="center"/>
    </xf>
    <xf numFmtId="0" fontId="1" fillId="0" borderId="10" xfId="0" applyFont="1" applyBorder="1">
      <alignment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8" xfId="0"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0" xfId="0" applyBorder="1" applyAlignment="1">
      <alignment horizontal="right" vertical="center"/>
    </xf>
    <xf numFmtId="0" fontId="0" fillId="0" borderId="4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3" borderId="7" xfId="0" applyFill="1" applyBorder="1" applyAlignment="1">
      <alignment horizontal="center" vertical="center"/>
    </xf>
    <xf numFmtId="0" fontId="0" fillId="3" borderId="3" xfId="0" applyFill="1" applyBorder="1" applyAlignment="1">
      <alignment horizontal="center" vertical="center"/>
    </xf>
    <xf numFmtId="49" fontId="0" fillId="3" borderId="7" xfId="0" applyNumberFormat="1" applyFill="1" applyBorder="1" applyAlignment="1">
      <alignment horizontal="center" vertical="center"/>
    </xf>
    <xf numFmtId="49" fontId="0" fillId="3" borderId="8" xfId="0" applyNumberFormat="1" applyFill="1" applyBorder="1" applyAlignment="1">
      <alignment horizontal="center" vertical="center"/>
    </xf>
    <xf numFmtId="0" fontId="0" fillId="3" borderId="4" xfId="0" applyFill="1" applyBorder="1" applyAlignment="1">
      <alignment horizontal="center" vertical="center"/>
    </xf>
    <xf numFmtId="0" fontId="0" fillId="3" borderId="24" xfId="0"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18" xfId="0" applyFill="1" applyBorder="1" applyAlignment="1">
      <alignment horizontal="center" vertical="center" shrinkToFit="1"/>
    </xf>
    <xf numFmtId="0" fontId="0" fillId="3" borderId="19" xfId="0" applyFill="1" applyBorder="1" applyAlignment="1">
      <alignment horizontal="center" vertical="center" shrinkToFit="1"/>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4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150495</xdr:colOff>
      <xdr:row>0</xdr:row>
      <xdr:rowOff>0</xdr:rowOff>
    </xdr:from>
    <xdr:to>
      <xdr:col>10</xdr:col>
      <xdr:colOff>600075</xdr:colOff>
      <xdr:row>58</xdr:row>
      <xdr:rowOff>69850</xdr:rowOff>
    </xdr:to>
    <xdr:sp macro="" textlink="">
      <xdr:nvSpPr>
        <xdr:cNvPr id="2" name="正方形/長方形 1">
          <a:extLst>
            <a:ext uri="{FF2B5EF4-FFF2-40B4-BE49-F238E27FC236}">
              <a16:creationId xmlns:a16="http://schemas.microsoft.com/office/drawing/2014/main" id="{1E14DB04-C1CD-4501-B7B6-A209D18388AA}"/>
            </a:ext>
          </a:extLst>
        </xdr:cNvPr>
        <xdr:cNvSpPr/>
      </xdr:nvSpPr>
      <xdr:spPr>
        <a:xfrm>
          <a:off x="150495" y="0"/>
          <a:ext cx="7275830" cy="138811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ゴーセン杯の申込み用書式です。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申込み書式は、大会運営ソフトへの入力書式に合わせています。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運営ソフトに読み込む生データとなりますので、</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ご確認をお願いします。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確認</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①学校名などは、男子用のシートのみに入力してください。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a:t>
          </a:r>
          <a:r>
            <a:rPr kumimoji="1" lang="ja-JP" altLang="en-US" sz="1400">
              <a:solidFill>
                <a:schemeClr val="tx1"/>
              </a:solidFill>
              <a:latin typeface="ＭＳ Ｐゴシック" panose="020B0600070205080204" pitchFamily="50" charset="-128"/>
              <a:ea typeface="ＭＳ Ｐゴシック" panose="020B0600070205080204" pitchFamily="50" charset="-128"/>
            </a:rPr>
            <a:t>女子のシートにも同じ内容が表示されます。</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②同一選手の氏名の誤字がないようにご確認ください。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③選手名の後には、学年を入力してください。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　　</a:t>
          </a:r>
          <a:r>
            <a:rPr kumimoji="1" lang="en-US" altLang="ja-JP" sz="1400">
              <a:solidFill>
                <a:schemeClr val="tx1"/>
              </a:solidFill>
              <a:latin typeface="ＭＳ Ｐゴシック" panose="020B0600070205080204" pitchFamily="50" charset="-128"/>
              <a:ea typeface="ＭＳ Ｐゴシック" panose="020B0600070205080204" pitchFamily="50" charset="-128"/>
            </a:rPr>
            <a:t>1</a:t>
          </a:r>
          <a:r>
            <a:rPr kumimoji="1" lang="ja-JP" altLang="en-US" sz="1400">
              <a:solidFill>
                <a:schemeClr val="tx1"/>
              </a:solidFill>
              <a:latin typeface="ＭＳ Ｐゴシック" panose="020B0600070205080204" pitchFamily="50" charset="-128"/>
              <a:ea typeface="ＭＳ Ｐゴシック" panose="020B0600070205080204" pitchFamily="50" charset="-128"/>
            </a:rPr>
            <a:t>年生→①　　</a:t>
          </a:r>
          <a:r>
            <a:rPr kumimoji="1" lang="en-US" altLang="ja-JP" sz="1400">
              <a:solidFill>
                <a:schemeClr val="tx1"/>
              </a:solidFill>
              <a:latin typeface="ＭＳ Ｐゴシック" panose="020B0600070205080204" pitchFamily="50" charset="-128"/>
              <a:ea typeface="ＭＳ Ｐゴシック" panose="020B0600070205080204" pitchFamily="50" charset="-128"/>
            </a:rPr>
            <a:t>2</a:t>
          </a:r>
          <a:r>
            <a:rPr kumimoji="1" lang="ja-JP" altLang="en-US" sz="1400">
              <a:solidFill>
                <a:schemeClr val="tx1"/>
              </a:solidFill>
              <a:latin typeface="ＭＳ Ｐゴシック" panose="020B0600070205080204" pitchFamily="50" charset="-128"/>
              <a:ea typeface="ＭＳ Ｐゴシック" panose="020B0600070205080204" pitchFamily="50" charset="-128"/>
            </a:rPr>
            <a:t>年生→②</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400">
              <a:solidFill>
                <a:schemeClr val="tx1"/>
              </a:solidFill>
              <a:latin typeface="ＭＳ Ｐゴシック" panose="020B0600070205080204" pitchFamily="50" charset="-128"/>
              <a:ea typeface="ＭＳ Ｐゴシック" panose="020B0600070205080204" pitchFamily="50" charset="-128"/>
            </a:rPr>
            <a:t>④参加選手数と参加料をご確認ください。</a:t>
          </a:r>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400">
            <a:solidFill>
              <a:schemeClr val="tx1"/>
            </a:solidFill>
            <a:latin typeface="ＭＳ Ｐゴシック" panose="020B0600070205080204" pitchFamily="50" charset="-128"/>
            <a:ea typeface="ＭＳ Ｐゴシック" panose="020B0600070205080204" pitchFamily="50" charset="-128"/>
          </a:endParaRPr>
        </a:p>
        <a:p>
          <a:pPr hangingPunct="0"/>
          <a:r>
            <a:rPr lang="ja-JP" altLang="ja-JP" sz="1100" b="1">
              <a:solidFill>
                <a:schemeClr val="tx1"/>
              </a:solidFill>
              <a:effectLst/>
              <a:latin typeface="+mn-lt"/>
              <a:ea typeface="+mn-ea"/>
              <a:cs typeface="+mn-cs"/>
            </a:rPr>
            <a:t>申込について</a:t>
          </a:r>
          <a:r>
            <a:rPr lang="ja-JP" altLang="en-US" sz="1100" b="1">
              <a:solidFill>
                <a:schemeClr val="tx1"/>
              </a:solidFill>
              <a:effectLst/>
              <a:latin typeface="+mn-lt"/>
              <a:ea typeface="+mn-ea"/>
              <a:cs typeface="+mn-cs"/>
            </a:rPr>
            <a:t>の</a:t>
          </a:r>
          <a:r>
            <a:rPr lang="ja-JP" altLang="ja-JP" sz="1100" b="1">
              <a:solidFill>
                <a:schemeClr val="tx1"/>
              </a:solidFill>
              <a:effectLst/>
              <a:latin typeface="+mn-lt"/>
              <a:ea typeface="+mn-ea"/>
              <a:cs typeface="+mn-cs"/>
            </a:rPr>
            <a:t>確認</a:t>
          </a:r>
          <a:endParaRPr lang="en-US" altLang="ja-JP" sz="1100" b="1">
            <a:solidFill>
              <a:schemeClr val="tx1"/>
            </a:solidFill>
            <a:effectLst/>
            <a:latin typeface="+mn-lt"/>
            <a:ea typeface="+mn-ea"/>
            <a:cs typeface="+mn-cs"/>
          </a:endParaRPr>
        </a:p>
        <a:p>
          <a:pPr hangingPunct="0"/>
          <a:r>
            <a:rPr lang="ja-JP" altLang="ja-JP" sz="1100">
              <a:solidFill>
                <a:schemeClr val="tx1"/>
              </a:solidFill>
              <a:effectLst/>
              <a:latin typeface="+mn-lt"/>
              <a:ea typeface="+mn-ea"/>
              <a:cs typeface="+mn-cs"/>
            </a:rPr>
            <a:t>大会申込み締め切りは，</a:t>
          </a:r>
          <a:r>
            <a:rPr lang="ja-JP" altLang="ja-JP" sz="1200" b="1">
              <a:solidFill>
                <a:srgbClr val="FF0000"/>
              </a:solidFill>
              <a:effectLst/>
              <a:latin typeface="+mn-lt"/>
              <a:ea typeface="+mn-ea"/>
              <a:cs typeface="+mn-cs"/>
            </a:rPr>
            <a:t>冬季休業中</a:t>
          </a:r>
          <a:r>
            <a:rPr lang="ja-JP" altLang="ja-JP" sz="1100">
              <a:solidFill>
                <a:schemeClr val="tx1"/>
              </a:solidFill>
              <a:effectLst/>
              <a:latin typeface="+mn-lt"/>
              <a:ea typeface="+mn-ea"/>
              <a:cs typeface="+mn-cs"/>
            </a:rPr>
            <a:t>になります。</a:t>
          </a:r>
          <a:r>
            <a:rPr lang="ja-JP" altLang="ja-JP" sz="1100" b="1">
              <a:solidFill>
                <a:srgbClr val="FF0000"/>
              </a:solidFill>
              <a:effectLst/>
              <a:latin typeface="+mn-lt"/>
              <a:ea typeface="+mn-ea"/>
              <a:cs typeface="+mn-cs"/>
            </a:rPr>
            <a:t>申込締切日</a:t>
          </a:r>
          <a:r>
            <a:rPr lang="ja-JP" altLang="ja-JP" sz="1100">
              <a:solidFill>
                <a:schemeClr val="tx1"/>
              </a:solidFill>
              <a:effectLst/>
              <a:latin typeface="+mn-lt"/>
              <a:ea typeface="+mn-ea"/>
              <a:cs typeface="+mn-cs"/>
            </a:rPr>
            <a:t>には，ご注意ください。</a:t>
          </a:r>
        </a:p>
        <a:p>
          <a:pPr hangingPunct="0"/>
          <a:r>
            <a:rPr lang="ja-JP" altLang="ja-JP" sz="1100">
              <a:solidFill>
                <a:schemeClr val="tx1"/>
              </a:solidFill>
              <a:effectLst/>
              <a:latin typeface="+mn-lt"/>
              <a:ea typeface="+mn-ea"/>
              <a:cs typeface="+mn-cs"/>
            </a:rPr>
            <a:t>参加制限</a:t>
          </a:r>
          <a:r>
            <a:rPr lang="ja-JP" altLang="en-US" sz="1100">
              <a:solidFill>
                <a:schemeClr val="tx1"/>
              </a:solidFill>
              <a:effectLst/>
              <a:latin typeface="+mn-lt"/>
              <a:ea typeface="+mn-ea"/>
              <a:cs typeface="+mn-cs"/>
            </a:rPr>
            <a:t>について</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下記の内容を</a:t>
          </a:r>
          <a:r>
            <a:rPr lang="ja-JP" altLang="ja-JP" sz="1100">
              <a:solidFill>
                <a:schemeClr val="tx1"/>
              </a:solidFill>
              <a:effectLst/>
              <a:latin typeface="+mn-lt"/>
              <a:ea typeface="+mn-ea"/>
              <a:cs typeface="+mn-cs"/>
            </a:rPr>
            <a:t>ご確認ください。</a:t>
          </a: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ja-JP" altLang="ja-JP" sz="1100">
              <a:solidFill>
                <a:schemeClr val="tx1"/>
              </a:solidFill>
              <a:effectLst/>
              <a:latin typeface="+mn-lt"/>
              <a:ea typeface="+mn-ea"/>
              <a:cs typeface="+mn-cs"/>
            </a:rPr>
            <a:t>＊＊＊＊＊＊＊＊＊＊＊＊＊＊＊＊＊＊＊＊＊＊＊＊＊＊＊＊＊＊＊＊＊＊＊＊＊＊＊＊＊＊＊</a:t>
          </a: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en-US" altLang="ja-JP" sz="1100" b="1">
              <a:solidFill>
                <a:schemeClr val="tx1"/>
              </a:solidFill>
              <a:effectLst/>
              <a:latin typeface="+mn-lt"/>
              <a:ea typeface="+mn-ea"/>
              <a:cs typeface="+mn-cs"/>
            </a:rPr>
            <a:t>  </a:t>
          </a:r>
          <a:r>
            <a:rPr lang="ja-JP" altLang="ja-JP" sz="1400" b="1">
              <a:solidFill>
                <a:schemeClr val="tx1"/>
              </a:solidFill>
              <a:effectLst/>
              <a:latin typeface="+mn-lt"/>
              <a:ea typeface="+mn-ea"/>
              <a:cs typeface="+mn-cs"/>
            </a:rPr>
            <a:t>エントリーに関する確認用　</a:t>
          </a:r>
          <a:r>
            <a:rPr lang="en-US" altLang="ja-JP" sz="1400" b="1">
              <a:solidFill>
                <a:schemeClr val="tx1"/>
              </a:solidFill>
              <a:effectLst/>
              <a:latin typeface="+mn-lt"/>
              <a:ea typeface="+mn-ea"/>
              <a:cs typeface="+mn-cs"/>
            </a:rPr>
            <a:t>Q</a:t>
          </a:r>
          <a:r>
            <a:rPr lang="ja-JP" altLang="ja-JP" sz="1400" b="1">
              <a:solidFill>
                <a:schemeClr val="tx1"/>
              </a:solidFill>
              <a:effectLst/>
              <a:latin typeface="+mn-lt"/>
              <a:ea typeface="+mn-ea"/>
              <a:cs typeface="+mn-cs"/>
            </a:rPr>
            <a:t>＆</a:t>
          </a:r>
          <a:r>
            <a:rPr lang="en-US" altLang="ja-JP" sz="1400" b="1">
              <a:solidFill>
                <a:schemeClr val="tx1"/>
              </a:solidFill>
              <a:effectLst/>
              <a:latin typeface="+mn-lt"/>
              <a:ea typeface="+mn-ea"/>
              <a:cs typeface="+mn-cs"/>
            </a:rPr>
            <a:t>A</a:t>
          </a:r>
          <a:r>
            <a:rPr lang="ja-JP" altLang="ja-JP" sz="1400" b="1">
              <a:solidFill>
                <a:schemeClr val="tx1"/>
              </a:solidFill>
              <a:effectLst/>
              <a:latin typeface="+mn-lt"/>
              <a:ea typeface="+mn-ea"/>
              <a:cs typeface="+mn-cs"/>
            </a:rPr>
            <a:t>　</a:t>
          </a: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Q1) </a:t>
          </a:r>
          <a:r>
            <a:rPr lang="ja-JP" altLang="ja-JP" sz="1200">
              <a:solidFill>
                <a:schemeClr val="tx1"/>
              </a:solidFill>
              <a:effectLst/>
              <a:latin typeface="+mn-lt"/>
              <a:ea typeface="+mn-ea"/>
              <a:cs typeface="+mn-cs"/>
            </a:rPr>
            <a:t>少年団に所属していましたが，競技力を考慮して３部への出場させたい</a:t>
          </a:r>
        </a:p>
        <a:p>
          <a:pPr hangingPunct="0"/>
          <a:r>
            <a:rPr lang="en-US" altLang="ja-JP" sz="1200">
              <a:solidFill>
                <a:schemeClr val="tx1"/>
              </a:solidFill>
              <a:effectLst/>
              <a:latin typeface="+mn-lt"/>
              <a:ea typeface="+mn-ea"/>
              <a:cs typeface="+mn-cs"/>
            </a:rPr>
            <a:t>A1) </a:t>
          </a:r>
          <a:r>
            <a:rPr lang="ja-JP" altLang="ja-JP" sz="1200">
              <a:solidFill>
                <a:schemeClr val="tx1"/>
              </a:solidFill>
              <a:effectLst/>
              <a:latin typeface="+mn-lt"/>
              <a:ea typeface="+mn-ea"/>
              <a:cs typeface="+mn-cs"/>
            </a:rPr>
            <a:t>２部へ出場させてください。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Q2</a:t>
          </a:r>
          <a:r>
            <a:rPr lang="ja-JP" altLang="ja-JP" sz="1200">
              <a:solidFill>
                <a:schemeClr val="tx1"/>
              </a:solidFill>
              <a:effectLst/>
              <a:latin typeface="+mn-lt"/>
              <a:ea typeface="+mn-ea"/>
              <a:cs typeface="+mn-cs"/>
            </a:rPr>
            <a:t>）シングルで全道大会への出場権を得た場合はシングルスのみ１部になりますか？</a:t>
          </a:r>
        </a:p>
        <a:p>
          <a:pPr hangingPunct="0"/>
          <a:r>
            <a:rPr lang="en-US" altLang="ja-JP" sz="1200">
              <a:solidFill>
                <a:schemeClr val="tx1"/>
              </a:solidFill>
              <a:effectLst/>
              <a:latin typeface="+mn-lt"/>
              <a:ea typeface="+mn-ea"/>
              <a:cs typeface="+mn-cs"/>
            </a:rPr>
            <a:t>A2) </a:t>
          </a:r>
          <a:r>
            <a:rPr lang="ja-JP" altLang="ja-JP" sz="1200">
              <a:solidFill>
                <a:schemeClr val="tx1"/>
              </a:solidFill>
              <a:effectLst/>
              <a:latin typeface="+mn-lt"/>
              <a:ea typeface="+mn-ea"/>
              <a:cs typeface="+mn-cs"/>
            </a:rPr>
            <a:t>単複ともに１部でエントリーしてください。そのペアはシングルスで</a:t>
          </a:r>
          <a:r>
            <a:rPr lang="en-US" altLang="ja-JP" sz="1200">
              <a:solidFill>
                <a:schemeClr val="tx1"/>
              </a:solidFill>
              <a:effectLst/>
              <a:latin typeface="+mn-lt"/>
              <a:ea typeface="+mn-ea"/>
              <a:cs typeface="+mn-cs"/>
            </a:rPr>
            <a:t>2</a:t>
          </a:r>
          <a:r>
            <a:rPr lang="ja-JP" altLang="ja-JP" sz="1200">
              <a:solidFill>
                <a:schemeClr val="tx1"/>
              </a:solidFill>
              <a:effectLst/>
              <a:latin typeface="+mn-lt"/>
              <a:ea typeface="+mn-ea"/>
              <a:cs typeface="+mn-cs"/>
            </a:rPr>
            <a:t>部・</a:t>
          </a:r>
          <a:r>
            <a:rPr lang="en-US" altLang="ja-JP" sz="1200">
              <a:solidFill>
                <a:schemeClr val="tx1"/>
              </a:solidFill>
              <a:effectLst/>
              <a:latin typeface="+mn-lt"/>
              <a:ea typeface="+mn-ea"/>
              <a:cs typeface="+mn-cs"/>
            </a:rPr>
            <a:t>3</a:t>
          </a:r>
          <a:r>
            <a:rPr lang="ja-JP" altLang="ja-JP" sz="1200">
              <a:solidFill>
                <a:schemeClr val="tx1"/>
              </a:solidFill>
              <a:effectLst/>
              <a:latin typeface="+mn-lt"/>
              <a:ea typeface="+mn-ea"/>
              <a:cs typeface="+mn-cs"/>
            </a:rPr>
            <a:t>部に出場することは</a:t>
          </a:r>
        </a:p>
        <a:p>
          <a:pPr hangingPunct="0"/>
          <a:r>
            <a:rPr lang="ja-JP" altLang="ja-JP" sz="1200">
              <a:solidFill>
                <a:schemeClr val="tx1"/>
              </a:solidFill>
              <a:effectLst/>
              <a:latin typeface="+mn-lt"/>
              <a:ea typeface="+mn-ea"/>
              <a:cs typeface="+mn-cs"/>
            </a:rPr>
            <a:t>　　　可能です。</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Q3) </a:t>
          </a:r>
          <a:r>
            <a:rPr lang="ja-JP" altLang="ja-JP" sz="1200">
              <a:solidFill>
                <a:schemeClr val="tx1"/>
              </a:solidFill>
              <a:effectLst/>
              <a:latin typeface="+mn-lt"/>
              <a:ea typeface="+mn-ea"/>
              <a:cs typeface="+mn-cs"/>
            </a:rPr>
            <a:t>２年生ですが全然部活に参加していません。競技力を考慮し３部にエントリーさせたい。</a:t>
          </a:r>
        </a:p>
        <a:p>
          <a:pPr hangingPunct="0"/>
          <a:r>
            <a:rPr lang="en-US" altLang="ja-JP" sz="1200">
              <a:solidFill>
                <a:schemeClr val="tx1"/>
              </a:solidFill>
              <a:effectLst/>
              <a:latin typeface="+mn-lt"/>
              <a:ea typeface="+mn-ea"/>
              <a:cs typeface="+mn-cs"/>
            </a:rPr>
            <a:t>A3) </a:t>
          </a:r>
          <a:r>
            <a:rPr lang="ja-JP" altLang="ja-JP" sz="1200">
              <a:solidFill>
                <a:schemeClr val="tx1"/>
              </a:solidFill>
              <a:effectLst/>
              <a:latin typeface="+mn-lt"/>
              <a:ea typeface="+mn-ea"/>
              <a:cs typeface="+mn-cs"/>
            </a:rPr>
            <a:t>２部にエントリーしください。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Q4</a:t>
          </a:r>
          <a:r>
            <a:rPr lang="ja-JP" altLang="ja-JP" sz="1200">
              <a:solidFill>
                <a:schemeClr val="tx1"/>
              </a:solidFill>
              <a:effectLst/>
              <a:latin typeface="+mn-lt"/>
              <a:ea typeface="+mn-ea"/>
              <a:cs typeface="+mn-cs"/>
            </a:rPr>
            <a:t>）２部と３部に該当する選手がダブルスのペアを組む場合のエントリーは？</a:t>
          </a:r>
        </a:p>
        <a:p>
          <a:pPr hangingPunct="0"/>
          <a:r>
            <a:rPr lang="en-US" altLang="ja-JP" sz="1200">
              <a:solidFill>
                <a:schemeClr val="tx1"/>
              </a:solidFill>
              <a:effectLst/>
              <a:latin typeface="+mn-lt"/>
              <a:ea typeface="+mn-ea"/>
              <a:cs typeface="+mn-cs"/>
            </a:rPr>
            <a:t>A4) </a:t>
          </a:r>
          <a:r>
            <a:rPr lang="ja-JP" altLang="ja-JP" sz="1200">
              <a:solidFill>
                <a:schemeClr val="tx1"/>
              </a:solidFill>
              <a:effectLst/>
              <a:latin typeface="+mn-lt"/>
              <a:ea typeface="+mn-ea"/>
              <a:cs typeface="+mn-cs"/>
            </a:rPr>
            <a:t>上位の選手に合わせて，２部にエントリーしてください。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Q5) </a:t>
          </a:r>
          <a:r>
            <a:rPr lang="ja-JP" altLang="ja-JP" sz="1200">
              <a:solidFill>
                <a:schemeClr val="tx1"/>
              </a:solidFill>
              <a:effectLst/>
              <a:latin typeface="+mn-lt"/>
              <a:ea typeface="+mn-ea"/>
              <a:cs typeface="+mn-cs"/>
            </a:rPr>
            <a:t>１部と２部に該当する選手がダブルスのペアを組む場合のエントリーは？</a:t>
          </a:r>
        </a:p>
        <a:p>
          <a:pPr hangingPunct="0"/>
          <a:r>
            <a:rPr lang="en-US" altLang="ja-JP" sz="1200">
              <a:solidFill>
                <a:schemeClr val="tx1"/>
              </a:solidFill>
              <a:effectLst/>
              <a:latin typeface="+mn-lt"/>
              <a:ea typeface="+mn-ea"/>
              <a:cs typeface="+mn-cs"/>
            </a:rPr>
            <a:t>A5) </a:t>
          </a:r>
          <a:r>
            <a:rPr lang="ja-JP" altLang="ja-JP" sz="1200">
              <a:solidFill>
                <a:schemeClr val="tx1"/>
              </a:solidFill>
              <a:effectLst/>
              <a:latin typeface="+mn-lt"/>
              <a:ea typeface="+mn-ea"/>
              <a:cs typeface="+mn-cs"/>
            </a:rPr>
            <a:t>上位の選手に合わせて，ダブルスは１部にエントリーしてください。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 Q6) </a:t>
          </a:r>
          <a:r>
            <a:rPr lang="ja-JP" altLang="ja-JP" sz="1200">
              <a:solidFill>
                <a:schemeClr val="tx1"/>
              </a:solidFill>
              <a:effectLst/>
              <a:latin typeface="+mn-lt"/>
              <a:ea typeface="+mn-ea"/>
              <a:cs typeface="+mn-cs"/>
            </a:rPr>
            <a:t>シングルス１部と３部に該当する選手がダブルスのペアを組む場合のエントリーは？</a:t>
          </a:r>
        </a:p>
        <a:p>
          <a:pPr hangingPunct="0"/>
          <a:r>
            <a:rPr lang="en-US" altLang="ja-JP" sz="1200">
              <a:solidFill>
                <a:schemeClr val="tx1"/>
              </a:solidFill>
              <a:effectLst/>
              <a:latin typeface="+mn-lt"/>
              <a:ea typeface="+mn-ea"/>
              <a:cs typeface="+mn-cs"/>
            </a:rPr>
            <a:t>A6) </a:t>
          </a:r>
          <a:r>
            <a:rPr lang="ja-JP" altLang="ja-JP" sz="1200">
              <a:solidFill>
                <a:schemeClr val="tx1"/>
              </a:solidFill>
              <a:effectLst/>
              <a:latin typeface="+mn-lt"/>
              <a:ea typeface="+mn-ea"/>
              <a:cs typeface="+mn-cs"/>
            </a:rPr>
            <a:t>上位の選手に合わせて，１部にエントリーしてください。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Q7) </a:t>
          </a:r>
          <a:r>
            <a:rPr lang="ja-JP" altLang="ja-JP" sz="1200">
              <a:solidFill>
                <a:schemeClr val="tx1"/>
              </a:solidFill>
              <a:effectLst/>
              <a:latin typeface="+mn-lt"/>
              <a:ea typeface="+mn-ea"/>
              <a:cs typeface="+mn-cs"/>
            </a:rPr>
            <a:t>シングルス（ダブルス）のみのエントリーは，可能ですか？</a:t>
          </a:r>
        </a:p>
        <a:p>
          <a:pPr hangingPunct="0"/>
          <a:r>
            <a:rPr lang="en-US" altLang="ja-JP" sz="1200">
              <a:solidFill>
                <a:schemeClr val="tx1"/>
              </a:solidFill>
              <a:effectLst/>
              <a:latin typeface="+mn-lt"/>
              <a:ea typeface="+mn-ea"/>
              <a:cs typeface="+mn-cs"/>
            </a:rPr>
            <a:t>A7) </a:t>
          </a:r>
          <a:r>
            <a:rPr lang="ja-JP" altLang="ja-JP" sz="1200">
              <a:solidFill>
                <a:schemeClr val="tx1"/>
              </a:solidFill>
              <a:effectLst/>
              <a:latin typeface="+mn-lt"/>
              <a:ea typeface="+mn-ea"/>
              <a:cs typeface="+mn-cs"/>
            </a:rPr>
            <a:t>１種目のみのエントリーも可能です。</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Q8) </a:t>
          </a:r>
          <a:r>
            <a:rPr lang="ja-JP" altLang="ja-JP" sz="1200">
              <a:solidFill>
                <a:schemeClr val="tx1"/>
              </a:solidFill>
              <a:effectLst/>
              <a:latin typeface="+mn-lt"/>
              <a:ea typeface="+mn-ea"/>
              <a:cs typeface="+mn-cs"/>
            </a:rPr>
            <a:t>他校の選手とダブルスで出場することは，可能ですか？</a:t>
          </a:r>
        </a:p>
        <a:p>
          <a:pPr hangingPunct="0"/>
          <a:r>
            <a:rPr lang="en-US" altLang="ja-JP" sz="1200">
              <a:solidFill>
                <a:schemeClr val="tx1"/>
              </a:solidFill>
              <a:effectLst/>
              <a:latin typeface="+mn-lt"/>
              <a:ea typeface="+mn-ea"/>
              <a:cs typeface="+mn-cs"/>
            </a:rPr>
            <a:t>Q8</a:t>
          </a:r>
          <a:r>
            <a:rPr lang="ja-JP" altLang="ja-JP" sz="1200">
              <a:solidFill>
                <a:schemeClr val="tx1"/>
              </a:solidFill>
              <a:effectLst/>
              <a:latin typeface="+mn-lt"/>
              <a:ea typeface="+mn-ea"/>
              <a:cs typeface="+mn-cs"/>
            </a:rPr>
            <a:t>）ダブルスのエントリーは，同一校の選手のペアとします。</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en-US" altLang="ja-JP" sz="1200">
              <a:solidFill>
                <a:schemeClr val="tx1"/>
              </a:solidFill>
              <a:effectLst/>
              <a:latin typeface="+mn-lt"/>
              <a:ea typeface="+mn-ea"/>
              <a:cs typeface="+mn-cs"/>
            </a:rPr>
            <a:t>Q9</a:t>
          </a:r>
          <a:r>
            <a:rPr lang="ja-JP" altLang="ja-JP" sz="1200">
              <a:solidFill>
                <a:schemeClr val="tx1"/>
              </a:solidFill>
              <a:effectLst/>
              <a:latin typeface="+mn-lt"/>
              <a:ea typeface="+mn-ea"/>
              <a:cs typeface="+mn-cs"/>
            </a:rPr>
            <a:t>）中体連大会の団体戦では登録のみですが，全道大会に出場しましたが１部ですか？</a:t>
          </a:r>
        </a:p>
        <a:p>
          <a:pPr hangingPunct="0"/>
          <a:r>
            <a:rPr lang="en-US" altLang="ja-JP" sz="1200">
              <a:solidFill>
                <a:schemeClr val="tx1"/>
              </a:solidFill>
              <a:effectLst/>
              <a:latin typeface="+mn-lt"/>
              <a:ea typeface="+mn-ea"/>
              <a:cs typeface="+mn-cs"/>
            </a:rPr>
            <a:t>A9</a:t>
          </a:r>
          <a:r>
            <a:rPr lang="ja-JP" altLang="ja-JP" sz="1200">
              <a:solidFill>
                <a:schemeClr val="tx1"/>
              </a:solidFill>
              <a:effectLst/>
              <a:latin typeface="+mn-lt"/>
              <a:ea typeface="+mn-ea"/>
              <a:cs typeface="+mn-cs"/>
            </a:rPr>
            <a:t>）個人戦の競技成績に合わせて，エントリー種目を確認してください。</a:t>
          </a:r>
        </a:p>
        <a:p>
          <a:pPr hangingPunct="0"/>
          <a:r>
            <a:rPr lang="en-US" altLang="ja-JP" sz="1200">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pPr hangingPunct="0"/>
          <a:r>
            <a:rPr lang="ja-JP" altLang="ja-JP" sz="1200">
              <a:solidFill>
                <a:schemeClr val="tx1"/>
              </a:solidFill>
              <a:effectLst/>
              <a:latin typeface="+mn-lt"/>
              <a:ea typeface="+mn-ea"/>
              <a:cs typeface="+mn-cs"/>
            </a:rPr>
            <a:t>注１）</a:t>
          </a:r>
          <a:r>
            <a:rPr lang="ja-JP" altLang="en-US" sz="1200">
              <a:solidFill>
                <a:schemeClr val="tx1"/>
              </a:solidFill>
              <a:effectLst/>
              <a:latin typeface="+mn-lt"/>
              <a:ea typeface="+mn-ea"/>
              <a:cs typeface="+mn-cs"/>
            </a:rPr>
            <a:t>今</a:t>
          </a:r>
          <a:r>
            <a:rPr lang="ja-JP" altLang="ja-JP" sz="1200">
              <a:solidFill>
                <a:schemeClr val="tx1"/>
              </a:solidFill>
              <a:effectLst/>
              <a:latin typeface="+mn-lt"/>
              <a:ea typeface="+mn-ea"/>
              <a:cs typeface="+mn-cs"/>
            </a:rPr>
            <a:t>年度</a:t>
          </a:r>
          <a:r>
            <a:rPr lang="ja-JP" altLang="en-US" sz="1200">
              <a:solidFill>
                <a:schemeClr val="tx1"/>
              </a:solidFill>
              <a:effectLst/>
              <a:latin typeface="+mn-lt"/>
              <a:ea typeface="+mn-ea"/>
              <a:cs typeface="+mn-cs"/>
            </a:rPr>
            <a:t>（令和３年度）</a:t>
          </a:r>
          <a:r>
            <a:rPr lang="ja-JP" altLang="ja-JP" sz="1200">
              <a:solidFill>
                <a:schemeClr val="tx1"/>
              </a:solidFill>
              <a:effectLst/>
              <a:latin typeface="+mn-lt"/>
              <a:ea typeface="+mn-ea"/>
              <a:cs typeface="+mn-cs"/>
            </a:rPr>
            <a:t>は，シングルス</a:t>
          </a:r>
          <a:r>
            <a:rPr lang="ja-JP" altLang="en-US" sz="1200">
              <a:solidFill>
                <a:schemeClr val="tx1"/>
              </a:solidFill>
              <a:effectLst/>
              <a:latin typeface="+mn-lt"/>
              <a:ea typeface="+mn-ea"/>
              <a:cs typeface="+mn-cs"/>
            </a:rPr>
            <a:t>・ダブルスともに、</a:t>
          </a:r>
          <a:r>
            <a:rPr lang="ja-JP" altLang="ja-JP" sz="1200">
              <a:solidFill>
                <a:schemeClr val="tx1"/>
              </a:solidFill>
              <a:effectLst/>
              <a:latin typeface="+mn-lt"/>
              <a:ea typeface="+mn-ea"/>
              <a:cs typeface="+mn-cs"/>
            </a:rPr>
            <a:t>エントリー数</a:t>
          </a:r>
          <a:r>
            <a:rPr lang="ja-JP" altLang="en-US" sz="1200">
              <a:solidFill>
                <a:schemeClr val="tx1"/>
              </a:solidFill>
              <a:effectLst/>
              <a:latin typeface="+mn-lt"/>
              <a:ea typeface="+mn-ea"/>
              <a:cs typeface="+mn-cs"/>
            </a:rPr>
            <a:t>の制限はありません。</a:t>
          </a:r>
          <a:endParaRPr lang="en-US" altLang="ja-JP" sz="1200">
            <a:solidFill>
              <a:schemeClr val="tx1"/>
            </a:solidFill>
            <a:effectLst/>
            <a:latin typeface="+mn-lt"/>
            <a:ea typeface="+mn-ea"/>
            <a:cs typeface="+mn-cs"/>
          </a:endParaRPr>
        </a:p>
        <a:p>
          <a:pPr hangingPunct="0"/>
          <a:endParaRPr lang="en-US" altLang="ja-JP" sz="1200">
            <a:solidFill>
              <a:schemeClr val="tx1"/>
            </a:solidFill>
            <a:effectLst/>
            <a:latin typeface="+mn-lt"/>
            <a:ea typeface="+mn-ea"/>
            <a:cs typeface="+mn-cs"/>
          </a:endParaRPr>
        </a:p>
        <a:p>
          <a:pPr hangingPunct="0"/>
          <a:endParaRPr lang="ja-JP" altLang="ja-JP" sz="1200">
            <a:solidFill>
              <a:schemeClr val="tx1"/>
            </a:solidFill>
            <a:effectLst/>
            <a:latin typeface="+mn-lt"/>
            <a:ea typeface="+mn-ea"/>
            <a:cs typeface="+mn-cs"/>
          </a:endParaRPr>
        </a:p>
        <a:p>
          <a:pPr hangingPunct="0"/>
          <a:r>
            <a:rPr lang="ja-JP" altLang="ja-JP" sz="1200">
              <a:solidFill>
                <a:schemeClr val="tx1"/>
              </a:solidFill>
              <a:effectLst/>
              <a:latin typeface="+mn-lt"/>
              <a:ea typeface="+mn-ea"/>
              <a:cs typeface="+mn-cs"/>
            </a:rPr>
            <a:t>　　　</a:t>
          </a: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6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142875</xdr:colOff>
      <xdr:row>6</xdr:row>
      <xdr:rowOff>238125</xdr:rowOff>
    </xdr:from>
    <xdr:to>
      <xdr:col>7</xdr:col>
      <xdr:colOff>1555750</xdr:colOff>
      <xdr:row>16</xdr:row>
      <xdr:rowOff>15875</xdr:rowOff>
    </xdr:to>
    <xdr:sp macro="" textlink="">
      <xdr:nvSpPr>
        <xdr:cNvPr id="2" name="角丸四角形 1"/>
        <xdr:cNvSpPr/>
      </xdr:nvSpPr>
      <xdr:spPr>
        <a:xfrm>
          <a:off x="7921625" y="1666875"/>
          <a:ext cx="1412875" cy="227012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申込のランクは</a:t>
          </a:r>
          <a:endParaRPr kumimoji="1" lang="en-US" altLang="ja-JP" sz="1100">
            <a:solidFill>
              <a:schemeClr val="tx1"/>
            </a:solidFill>
          </a:endParaRPr>
        </a:p>
        <a:p>
          <a:pPr algn="l"/>
          <a:r>
            <a:rPr kumimoji="1" lang="ja-JP" altLang="en-US" sz="1100">
              <a:solidFill>
                <a:schemeClr val="tx1"/>
              </a:solidFill>
            </a:rPr>
            <a:t>上位の選手から順に入力してください。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種目の入力ミスがないように、ご確認ください。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to.naotsugu@muroran.ed.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ato.naotsugu@muroran.ed.jp"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view="pageBreakPreview" zoomScale="60" zoomScaleNormal="100" workbookViewId="0">
      <selection activeCell="R46" sqref="R46"/>
    </sheetView>
  </sheetViews>
  <sheetFormatPr defaultRowHeight="18.75"/>
  <sheetData/>
  <phoneticPr fontId="2"/>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J59"/>
  <sheetViews>
    <sheetView tabSelected="1" view="pageBreakPreview" zoomScale="60" zoomScaleNormal="100" workbookViewId="0">
      <selection activeCell="C16" sqref="C16"/>
    </sheetView>
  </sheetViews>
  <sheetFormatPr defaultRowHeight="18.75"/>
  <cols>
    <col min="1" max="1" width="9.625" customWidth="1"/>
    <col min="3" max="4" width="21.625" customWidth="1"/>
    <col min="5" max="5" width="9.625" customWidth="1"/>
    <col min="7" max="8" width="21.625" customWidth="1"/>
  </cols>
  <sheetData>
    <row r="1" spans="1:10">
      <c r="A1" t="s">
        <v>34</v>
      </c>
    </row>
    <row r="2" spans="1:10">
      <c r="J2" s="24">
        <v>1</v>
      </c>
    </row>
    <row r="3" spans="1:10">
      <c r="A3" s="18" t="s">
        <v>27</v>
      </c>
      <c r="B3" s="19"/>
      <c r="C3" s="19"/>
      <c r="D3" s="19"/>
      <c r="E3" s="19"/>
      <c r="F3" s="19"/>
      <c r="G3" s="20"/>
      <c r="J3" s="24">
        <v>2</v>
      </c>
    </row>
    <row r="4" spans="1:10">
      <c r="A4" s="26"/>
      <c r="B4" s="126" t="s">
        <v>35</v>
      </c>
      <c r="C4" s="126"/>
      <c r="D4" s="3"/>
      <c r="E4" s="3"/>
      <c r="F4" s="54"/>
      <c r="G4" s="55"/>
      <c r="J4" s="24">
        <v>3</v>
      </c>
    </row>
    <row r="5" spans="1:10">
      <c r="A5" s="22" t="s">
        <v>0</v>
      </c>
      <c r="B5" s="23" t="s">
        <v>36</v>
      </c>
      <c r="C5" s="21"/>
      <c r="D5" s="62"/>
      <c r="E5" s="130"/>
      <c r="F5" s="130"/>
      <c r="G5" s="131"/>
      <c r="J5" s="24">
        <v>4</v>
      </c>
    </row>
    <row r="6" spans="1:10">
      <c r="J6" s="24">
        <v>5</v>
      </c>
    </row>
    <row r="7" spans="1:10" ht="19.5" thickBot="1">
      <c r="J7" s="24">
        <v>6</v>
      </c>
    </row>
    <row r="8" spans="1:10" ht="20.25" thickBot="1">
      <c r="A8" s="109" t="s">
        <v>1</v>
      </c>
      <c r="B8" s="110"/>
      <c r="C8" s="117"/>
      <c r="D8" s="118"/>
      <c r="E8" s="7" t="s">
        <v>5</v>
      </c>
      <c r="F8" s="8" t="s">
        <v>17</v>
      </c>
      <c r="G8" s="9" t="s">
        <v>18</v>
      </c>
      <c r="J8" s="24">
        <v>7</v>
      </c>
    </row>
    <row r="9" spans="1:10">
      <c r="A9" s="111" t="s">
        <v>2</v>
      </c>
      <c r="B9" s="112"/>
      <c r="C9" s="111"/>
      <c r="D9" s="119"/>
      <c r="E9" s="13" t="s">
        <v>9</v>
      </c>
      <c r="F9" s="8">
        <f>COUNTIF($B$20:$B$59,E9)</f>
        <v>0</v>
      </c>
      <c r="G9" s="4">
        <f>F9*1000</f>
        <v>0</v>
      </c>
      <c r="J9" s="24">
        <v>8</v>
      </c>
    </row>
    <row r="10" spans="1:10">
      <c r="A10" s="111" t="s">
        <v>20</v>
      </c>
      <c r="B10" s="112"/>
      <c r="C10" s="122"/>
      <c r="D10" s="123"/>
      <c r="E10" s="14" t="s">
        <v>10</v>
      </c>
      <c r="F10" s="2">
        <f>COUNTIF($B$20:$B$59,E10)</f>
        <v>0</v>
      </c>
      <c r="G10" s="5">
        <f t="shared" ref="G10:G11" si="0">F10*1000</f>
        <v>0</v>
      </c>
      <c r="J10" s="24">
        <v>9</v>
      </c>
    </row>
    <row r="11" spans="1:10" ht="19.5" thickBot="1">
      <c r="A11" s="111" t="s">
        <v>23</v>
      </c>
      <c r="B11" s="112"/>
      <c r="C11" s="16"/>
      <c r="D11" s="5"/>
      <c r="E11" s="60" t="s">
        <v>11</v>
      </c>
      <c r="F11" s="96">
        <f>COUNTIF($B$20:$B$59,E11)</f>
        <v>0</v>
      </c>
      <c r="G11" s="61">
        <f t="shared" si="0"/>
        <v>0</v>
      </c>
      <c r="J11" s="24">
        <v>10</v>
      </c>
    </row>
    <row r="12" spans="1:10" ht="19.5" thickTop="1">
      <c r="A12" s="111"/>
      <c r="B12" s="112"/>
      <c r="C12" s="16"/>
      <c r="D12" s="5"/>
      <c r="E12" s="58" t="s">
        <v>12</v>
      </c>
      <c r="F12" s="97">
        <f>COUNTIF($F$20:$F$59,E12)</f>
        <v>0</v>
      </c>
      <c r="G12" s="59">
        <f>F12*2000</f>
        <v>0</v>
      </c>
      <c r="J12" s="24">
        <v>11</v>
      </c>
    </row>
    <row r="13" spans="1:10">
      <c r="A13" s="113" t="s">
        <v>24</v>
      </c>
      <c r="B13" s="114"/>
      <c r="C13" s="16"/>
      <c r="D13" s="5"/>
      <c r="E13" s="14" t="s">
        <v>13</v>
      </c>
      <c r="F13" s="2">
        <f>COUNTIF($F$20:$F$59,E13)</f>
        <v>0</v>
      </c>
      <c r="G13" s="5">
        <f>F13*2000</f>
        <v>0</v>
      </c>
      <c r="J13" s="24">
        <v>12</v>
      </c>
    </row>
    <row r="14" spans="1:10" ht="19.5" thickBot="1">
      <c r="A14" s="111" t="s">
        <v>3</v>
      </c>
      <c r="B14" s="112"/>
      <c r="C14" s="16"/>
      <c r="D14" s="5"/>
      <c r="E14" s="10" t="s">
        <v>15</v>
      </c>
      <c r="F14" s="11">
        <f>COUNTIF($F$20:$F$59,E14)</f>
        <v>0</v>
      </c>
      <c r="G14" s="6">
        <f>F14*2000</f>
        <v>0</v>
      </c>
      <c r="J14" s="24">
        <v>13</v>
      </c>
    </row>
    <row r="15" spans="1:10" ht="19.5" thickBot="1">
      <c r="A15" s="111"/>
      <c r="B15" s="112"/>
      <c r="C15" s="16"/>
      <c r="D15" s="5"/>
      <c r="E15" s="120" t="s">
        <v>19</v>
      </c>
      <c r="F15" s="121"/>
      <c r="G15" s="95">
        <f>SUM(G9:G14)+女子!G15</f>
        <v>0</v>
      </c>
      <c r="J15" s="24">
        <v>14</v>
      </c>
    </row>
    <row r="16" spans="1:10" ht="19.5" thickBot="1">
      <c r="A16" s="124" t="s">
        <v>21</v>
      </c>
      <c r="B16" s="125"/>
      <c r="C16" s="17"/>
      <c r="D16" s="15" t="s">
        <v>22</v>
      </c>
      <c r="E16" s="115" t="s">
        <v>4</v>
      </c>
      <c r="F16" s="116"/>
      <c r="G16" s="12"/>
      <c r="J16" s="24">
        <v>15</v>
      </c>
    </row>
    <row r="17" spans="1:10" ht="19.5" thickBot="1">
      <c r="A17" s="1"/>
      <c r="B17" s="24" t="s">
        <v>9</v>
      </c>
      <c r="C17" s="25" t="s">
        <v>10</v>
      </c>
      <c r="D17" s="25" t="s">
        <v>11</v>
      </c>
      <c r="E17" s="25"/>
      <c r="F17" s="25" t="s">
        <v>12</v>
      </c>
      <c r="G17" s="25" t="s">
        <v>14</v>
      </c>
      <c r="H17" s="25" t="s">
        <v>16</v>
      </c>
      <c r="J17" s="24">
        <v>16</v>
      </c>
    </row>
    <row r="18" spans="1:10">
      <c r="A18" s="105" t="s">
        <v>26</v>
      </c>
      <c r="B18" s="106"/>
      <c r="C18" s="106"/>
      <c r="D18" s="107"/>
      <c r="E18" s="109" t="s">
        <v>25</v>
      </c>
      <c r="F18" s="128"/>
      <c r="G18" s="128"/>
      <c r="H18" s="129"/>
      <c r="J18" s="24">
        <v>17</v>
      </c>
    </row>
    <row r="19" spans="1:10" ht="19.5" thickBot="1">
      <c r="A19" s="67" t="s">
        <v>8</v>
      </c>
      <c r="B19" s="11" t="s">
        <v>5</v>
      </c>
      <c r="C19" s="11" t="s">
        <v>7</v>
      </c>
      <c r="D19" s="6" t="s">
        <v>6</v>
      </c>
      <c r="E19" s="67" t="s">
        <v>8</v>
      </c>
      <c r="F19" s="11" t="s">
        <v>5</v>
      </c>
      <c r="G19" s="63" t="s">
        <v>7</v>
      </c>
      <c r="H19" s="6" t="s">
        <v>6</v>
      </c>
      <c r="J19" s="24">
        <v>18</v>
      </c>
    </row>
    <row r="20" spans="1:10">
      <c r="A20" s="44"/>
      <c r="B20" s="31"/>
      <c r="C20" s="31"/>
      <c r="D20" s="45"/>
      <c r="E20" s="108"/>
      <c r="F20" s="66"/>
      <c r="G20" s="32"/>
      <c r="H20" s="45"/>
      <c r="J20" s="24">
        <v>19</v>
      </c>
    </row>
    <row r="21" spans="1:10">
      <c r="A21" s="46"/>
      <c r="B21" s="31"/>
      <c r="C21" s="27"/>
      <c r="D21" s="47"/>
      <c r="E21" s="104"/>
      <c r="F21" s="28"/>
      <c r="G21" s="30"/>
      <c r="H21" s="64"/>
      <c r="J21" s="24">
        <v>20</v>
      </c>
    </row>
    <row r="22" spans="1:10">
      <c r="A22" s="48"/>
      <c r="B22" s="31"/>
      <c r="C22" s="27"/>
      <c r="D22" s="47"/>
      <c r="E22" s="103"/>
      <c r="F22" s="66"/>
      <c r="G22" s="29"/>
      <c r="H22" s="65"/>
      <c r="J22" s="24">
        <v>21</v>
      </c>
    </row>
    <row r="23" spans="1:10">
      <c r="A23" s="48"/>
      <c r="B23" s="31"/>
      <c r="C23" s="27"/>
      <c r="D23" s="47"/>
      <c r="E23" s="104"/>
      <c r="F23" s="28"/>
      <c r="G23" s="30"/>
      <c r="H23" s="64"/>
      <c r="J23" s="24">
        <v>22</v>
      </c>
    </row>
    <row r="24" spans="1:10">
      <c r="A24" s="48"/>
      <c r="B24" s="31"/>
      <c r="C24" s="27"/>
      <c r="D24" s="47"/>
      <c r="E24" s="103"/>
      <c r="F24" s="66"/>
      <c r="G24" s="29"/>
      <c r="H24" s="65"/>
      <c r="J24" s="24">
        <v>23</v>
      </c>
    </row>
    <row r="25" spans="1:10">
      <c r="A25" s="48"/>
      <c r="B25" s="31"/>
      <c r="C25" s="27"/>
      <c r="D25" s="47"/>
      <c r="E25" s="104"/>
      <c r="F25" s="28"/>
      <c r="G25" s="30"/>
      <c r="H25" s="64"/>
      <c r="J25" s="24">
        <v>24</v>
      </c>
    </row>
    <row r="26" spans="1:10">
      <c r="A26" s="48"/>
      <c r="B26" s="31"/>
      <c r="C26" s="27"/>
      <c r="D26" s="47"/>
      <c r="E26" s="103"/>
      <c r="F26" s="66"/>
      <c r="G26" s="29"/>
      <c r="H26" s="65"/>
      <c r="J26" s="24">
        <v>25</v>
      </c>
    </row>
    <row r="27" spans="1:10">
      <c r="A27" s="48"/>
      <c r="B27" s="31"/>
      <c r="C27" s="27"/>
      <c r="D27" s="47"/>
      <c r="E27" s="104"/>
      <c r="F27" s="28"/>
      <c r="G27" s="30"/>
      <c r="H27" s="64"/>
      <c r="J27" s="24">
        <v>26</v>
      </c>
    </row>
    <row r="28" spans="1:10">
      <c r="A28" s="48"/>
      <c r="B28" s="31"/>
      <c r="C28" s="27"/>
      <c r="D28" s="47"/>
      <c r="E28" s="103"/>
      <c r="F28" s="66"/>
      <c r="G28" s="29"/>
      <c r="H28" s="65"/>
      <c r="J28" s="24">
        <v>27</v>
      </c>
    </row>
    <row r="29" spans="1:10">
      <c r="A29" s="48"/>
      <c r="B29" s="31"/>
      <c r="C29" s="27"/>
      <c r="D29" s="47"/>
      <c r="E29" s="104"/>
      <c r="F29" s="28"/>
      <c r="G29" s="30"/>
      <c r="H29" s="64"/>
      <c r="J29" s="24">
        <v>28</v>
      </c>
    </row>
    <row r="30" spans="1:10">
      <c r="A30" s="48"/>
      <c r="B30" s="31"/>
      <c r="C30" s="27"/>
      <c r="D30" s="47"/>
      <c r="E30" s="103"/>
      <c r="F30" s="66"/>
      <c r="G30" s="29"/>
      <c r="H30" s="65"/>
      <c r="J30" s="24">
        <v>29</v>
      </c>
    </row>
    <row r="31" spans="1:10">
      <c r="A31" s="48"/>
      <c r="B31" s="31"/>
      <c r="C31" s="27"/>
      <c r="D31" s="47"/>
      <c r="E31" s="104"/>
      <c r="F31" s="28"/>
      <c r="G31" s="30"/>
      <c r="H31" s="64"/>
      <c r="J31" s="24">
        <v>30</v>
      </c>
    </row>
    <row r="32" spans="1:10">
      <c r="A32" s="48"/>
      <c r="B32" s="31"/>
      <c r="C32" s="27"/>
      <c r="D32" s="47"/>
      <c r="E32" s="103"/>
      <c r="F32" s="66"/>
      <c r="G32" s="29"/>
      <c r="H32" s="65"/>
    </row>
    <row r="33" spans="1:8">
      <c r="A33" s="48"/>
      <c r="B33" s="31"/>
      <c r="C33" s="27"/>
      <c r="D33" s="47"/>
      <c r="E33" s="104"/>
      <c r="F33" s="28"/>
      <c r="G33" s="30"/>
      <c r="H33" s="64"/>
    </row>
    <row r="34" spans="1:8">
      <c r="A34" s="48"/>
      <c r="B34" s="31"/>
      <c r="C34" s="27"/>
      <c r="D34" s="47"/>
      <c r="E34" s="103"/>
      <c r="F34" s="66"/>
      <c r="G34" s="29"/>
      <c r="H34" s="65"/>
    </row>
    <row r="35" spans="1:8">
      <c r="A35" s="48"/>
      <c r="B35" s="31"/>
      <c r="C35" s="27"/>
      <c r="D35" s="47"/>
      <c r="E35" s="104"/>
      <c r="F35" s="28"/>
      <c r="G35" s="30"/>
      <c r="H35" s="64"/>
    </row>
    <row r="36" spans="1:8">
      <c r="A36" s="48"/>
      <c r="B36" s="31"/>
      <c r="C36" s="27"/>
      <c r="D36" s="47"/>
      <c r="E36" s="103"/>
      <c r="F36" s="66"/>
      <c r="G36" s="29"/>
      <c r="H36" s="65"/>
    </row>
    <row r="37" spans="1:8">
      <c r="A37" s="48"/>
      <c r="B37" s="31"/>
      <c r="C37" s="27"/>
      <c r="D37" s="47"/>
      <c r="E37" s="104"/>
      <c r="F37" s="28"/>
      <c r="G37" s="30"/>
      <c r="H37" s="64"/>
    </row>
    <row r="38" spans="1:8">
      <c r="A38" s="48"/>
      <c r="B38" s="31"/>
      <c r="C38" s="27"/>
      <c r="D38" s="47"/>
      <c r="E38" s="103"/>
      <c r="F38" s="66"/>
      <c r="G38" s="29"/>
      <c r="H38" s="65"/>
    </row>
    <row r="39" spans="1:8">
      <c r="A39" s="48"/>
      <c r="B39" s="31"/>
      <c r="C39" s="27"/>
      <c r="D39" s="47"/>
      <c r="E39" s="104"/>
      <c r="F39" s="28"/>
      <c r="G39" s="30"/>
      <c r="H39" s="64"/>
    </row>
    <row r="40" spans="1:8">
      <c r="A40" s="48"/>
      <c r="B40" s="31"/>
      <c r="C40" s="27"/>
      <c r="D40" s="47"/>
      <c r="E40" s="103"/>
      <c r="F40" s="66"/>
      <c r="G40" s="29"/>
      <c r="H40" s="65"/>
    </row>
    <row r="41" spans="1:8">
      <c r="A41" s="48"/>
      <c r="B41" s="31"/>
      <c r="C41" s="27"/>
      <c r="D41" s="47"/>
      <c r="E41" s="104"/>
      <c r="F41" s="28"/>
      <c r="G41" s="30"/>
      <c r="H41" s="64"/>
    </row>
    <row r="42" spans="1:8">
      <c r="A42" s="48"/>
      <c r="B42" s="31"/>
      <c r="C42" s="27"/>
      <c r="D42" s="47"/>
      <c r="E42" s="103"/>
      <c r="F42" s="66"/>
      <c r="G42" s="29"/>
      <c r="H42" s="65"/>
    </row>
    <row r="43" spans="1:8">
      <c r="A43" s="48"/>
      <c r="B43" s="31"/>
      <c r="C43" s="27"/>
      <c r="D43" s="47"/>
      <c r="E43" s="104"/>
      <c r="F43" s="28"/>
      <c r="G43" s="30"/>
      <c r="H43" s="64"/>
    </row>
    <row r="44" spans="1:8">
      <c r="A44" s="48"/>
      <c r="B44" s="31"/>
      <c r="C44" s="27"/>
      <c r="D44" s="47"/>
      <c r="E44" s="103"/>
      <c r="F44" s="66"/>
      <c r="G44" s="29"/>
      <c r="H44" s="65"/>
    </row>
    <row r="45" spans="1:8">
      <c r="A45" s="48"/>
      <c r="B45" s="31"/>
      <c r="C45" s="27"/>
      <c r="D45" s="47"/>
      <c r="E45" s="104"/>
      <c r="F45" s="28"/>
      <c r="G45" s="30"/>
      <c r="H45" s="64"/>
    </row>
    <row r="46" spans="1:8">
      <c r="A46" s="48"/>
      <c r="B46" s="31"/>
      <c r="C46" s="27"/>
      <c r="D46" s="47"/>
      <c r="E46" s="103"/>
      <c r="F46" s="66"/>
      <c r="G46" s="29"/>
      <c r="H46" s="65"/>
    </row>
    <row r="47" spans="1:8">
      <c r="A47" s="48"/>
      <c r="B47" s="31"/>
      <c r="C47" s="27"/>
      <c r="D47" s="47"/>
      <c r="E47" s="104"/>
      <c r="F47" s="28"/>
      <c r="G47" s="30"/>
      <c r="H47" s="64"/>
    </row>
    <row r="48" spans="1:8">
      <c r="A48" s="48"/>
      <c r="B48" s="31"/>
      <c r="C48" s="27"/>
      <c r="D48" s="47"/>
      <c r="E48" s="103"/>
      <c r="F48" s="66"/>
      <c r="G48" s="29"/>
      <c r="H48" s="65"/>
    </row>
    <row r="49" spans="1:8">
      <c r="A49" s="48"/>
      <c r="B49" s="31"/>
      <c r="C49" s="27"/>
      <c r="D49" s="47"/>
      <c r="E49" s="104"/>
      <c r="F49" s="28"/>
      <c r="G49" s="30"/>
      <c r="H49" s="64"/>
    </row>
    <row r="50" spans="1:8">
      <c r="A50" s="48"/>
      <c r="B50" s="31"/>
      <c r="C50" s="27"/>
      <c r="D50" s="47"/>
      <c r="E50" s="103"/>
      <c r="F50" s="66"/>
      <c r="G50" s="29"/>
      <c r="H50" s="65"/>
    </row>
    <row r="51" spans="1:8">
      <c r="A51" s="48"/>
      <c r="B51" s="31"/>
      <c r="C51" s="27"/>
      <c r="D51" s="47"/>
      <c r="E51" s="104"/>
      <c r="F51" s="28"/>
      <c r="G51" s="30"/>
      <c r="H51" s="64"/>
    </row>
    <row r="52" spans="1:8">
      <c r="A52" s="48"/>
      <c r="B52" s="31"/>
      <c r="C52" s="27"/>
      <c r="D52" s="47"/>
      <c r="E52" s="103"/>
      <c r="F52" s="66"/>
      <c r="G52" s="29"/>
      <c r="H52" s="65"/>
    </row>
    <row r="53" spans="1:8">
      <c r="A53" s="48"/>
      <c r="B53" s="31"/>
      <c r="C53" s="27"/>
      <c r="D53" s="47"/>
      <c r="E53" s="104"/>
      <c r="F53" s="28"/>
      <c r="G53" s="30"/>
      <c r="H53" s="64"/>
    </row>
    <row r="54" spans="1:8">
      <c r="A54" s="48"/>
      <c r="B54" s="31"/>
      <c r="C54" s="27"/>
      <c r="D54" s="47"/>
      <c r="E54" s="103"/>
      <c r="F54" s="66"/>
      <c r="G54" s="29"/>
      <c r="H54" s="65"/>
    </row>
    <row r="55" spans="1:8">
      <c r="A55" s="48"/>
      <c r="B55" s="31"/>
      <c r="C55" s="27"/>
      <c r="D55" s="47"/>
      <c r="E55" s="104"/>
      <c r="F55" s="28"/>
      <c r="G55" s="30"/>
      <c r="H55" s="64"/>
    </row>
    <row r="56" spans="1:8">
      <c r="A56" s="48"/>
      <c r="B56" s="31"/>
      <c r="C56" s="27"/>
      <c r="D56" s="47"/>
      <c r="E56" s="103"/>
      <c r="F56" s="66"/>
      <c r="G56" s="29"/>
      <c r="H56" s="65"/>
    </row>
    <row r="57" spans="1:8">
      <c r="A57" s="48"/>
      <c r="B57" s="31"/>
      <c r="C57" s="27"/>
      <c r="D57" s="47"/>
      <c r="E57" s="104"/>
      <c r="F57" s="28"/>
      <c r="G57" s="30"/>
      <c r="H57" s="64"/>
    </row>
    <row r="58" spans="1:8">
      <c r="A58" s="48"/>
      <c r="B58" s="31"/>
      <c r="C58" s="27"/>
      <c r="D58" s="47"/>
      <c r="E58" s="103"/>
      <c r="F58" s="66"/>
      <c r="G58" s="29"/>
      <c r="H58" s="65"/>
    </row>
    <row r="59" spans="1:8" ht="19.5" thickBot="1">
      <c r="A59" s="49"/>
      <c r="B59" s="31"/>
      <c r="C59" s="50"/>
      <c r="D59" s="51"/>
      <c r="E59" s="127"/>
      <c r="F59" s="28"/>
      <c r="G59" s="34"/>
      <c r="H59" s="51"/>
    </row>
  </sheetData>
  <autoFilter ref="A19:H59"/>
  <mergeCells count="36">
    <mergeCell ref="B4:C4"/>
    <mergeCell ref="E54:E55"/>
    <mergeCell ref="E56:E57"/>
    <mergeCell ref="E58:E59"/>
    <mergeCell ref="E18:H18"/>
    <mergeCell ref="E42:E43"/>
    <mergeCell ref="E44:E45"/>
    <mergeCell ref="E46:E47"/>
    <mergeCell ref="E48:E49"/>
    <mergeCell ref="E50:E51"/>
    <mergeCell ref="E52:E53"/>
    <mergeCell ref="E36:E37"/>
    <mergeCell ref="E38:E39"/>
    <mergeCell ref="E40:E41"/>
    <mergeCell ref="E5:G5"/>
    <mergeCell ref="E24:E25"/>
    <mergeCell ref="E26:E27"/>
    <mergeCell ref="E28:E29"/>
    <mergeCell ref="E30:E31"/>
    <mergeCell ref="E32:E33"/>
    <mergeCell ref="E34:E35"/>
    <mergeCell ref="E22:E23"/>
    <mergeCell ref="A18:D18"/>
    <mergeCell ref="E20:E21"/>
    <mergeCell ref="A8:B8"/>
    <mergeCell ref="A9:B9"/>
    <mergeCell ref="A10:B10"/>
    <mergeCell ref="A13:B13"/>
    <mergeCell ref="E16:F16"/>
    <mergeCell ref="C8:D8"/>
    <mergeCell ref="C9:D9"/>
    <mergeCell ref="E15:F15"/>
    <mergeCell ref="A14:B15"/>
    <mergeCell ref="A11:B12"/>
    <mergeCell ref="C10:D10"/>
    <mergeCell ref="A16:B16"/>
  </mergeCells>
  <phoneticPr fontId="2"/>
  <dataValidations count="3">
    <dataValidation type="list" allowBlank="1" showInputMessage="1" showErrorMessage="1" sqref="A20:A59 E20:E59">
      <formula1>$J$2:$J$31</formula1>
    </dataValidation>
    <dataValidation type="list" allowBlank="1" showInputMessage="1" showErrorMessage="1" sqref="F20 F22 F24 F26 F28 F30 F32 F34 F36 F38 F40 F42 F44 F46 F48 F50 F52 F54 F56 F58">
      <formula1>$F$17:$H$17</formula1>
    </dataValidation>
    <dataValidation type="list" allowBlank="1" showInputMessage="1" showErrorMessage="1" sqref="B20:B59">
      <formula1>$B$17:$D$17</formula1>
    </dataValidation>
  </dataValidations>
  <hyperlinks>
    <hyperlink ref="B5" r:id="rId1"/>
  </hyperlinks>
  <pageMargins left="0.7" right="0.7" top="0.75" bottom="0.75" header="0.3" footer="0.3"/>
  <pageSetup paperSize="9" scale="65"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59"/>
  <sheetViews>
    <sheetView view="pageBreakPreview" zoomScale="60" zoomScaleNormal="100" workbookViewId="0">
      <selection activeCell="G41" sqref="G41"/>
    </sheetView>
  </sheetViews>
  <sheetFormatPr defaultRowHeight="18.75"/>
  <cols>
    <col min="1" max="1" width="9.625" customWidth="1"/>
    <col min="3" max="4" width="21.625" customWidth="1"/>
    <col min="5" max="5" width="9.625" customWidth="1"/>
    <col min="7" max="8" width="21.625" customWidth="1"/>
  </cols>
  <sheetData>
    <row r="1" spans="1:10">
      <c r="A1" t="s">
        <v>34</v>
      </c>
    </row>
    <row r="2" spans="1:10">
      <c r="J2" s="24">
        <v>1</v>
      </c>
    </row>
    <row r="3" spans="1:10">
      <c r="A3" s="18" t="s">
        <v>27</v>
      </c>
      <c r="B3" s="19"/>
      <c r="C3" s="19"/>
      <c r="D3" s="19"/>
      <c r="E3" s="19"/>
      <c r="F3" s="19"/>
      <c r="G3" s="20"/>
      <c r="J3" s="24">
        <v>2</v>
      </c>
    </row>
    <row r="4" spans="1:10">
      <c r="A4" s="26"/>
      <c r="B4" s="126" t="s">
        <v>35</v>
      </c>
      <c r="C4" s="126"/>
      <c r="D4" s="3"/>
      <c r="E4" s="3"/>
      <c r="F4" s="54"/>
      <c r="G4" s="55"/>
      <c r="J4" s="24">
        <v>3</v>
      </c>
    </row>
    <row r="5" spans="1:10">
      <c r="A5" s="22" t="s">
        <v>0</v>
      </c>
      <c r="B5" s="23" t="s">
        <v>36</v>
      </c>
      <c r="C5" s="21"/>
      <c r="D5" s="62"/>
      <c r="E5" s="130"/>
      <c r="F5" s="130"/>
      <c r="G5" s="131"/>
      <c r="J5" s="24">
        <v>4</v>
      </c>
    </row>
    <row r="6" spans="1:10">
      <c r="J6" s="24">
        <v>5</v>
      </c>
    </row>
    <row r="7" spans="1:10" ht="19.5" thickBot="1">
      <c r="J7" s="24">
        <v>6</v>
      </c>
    </row>
    <row r="8" spans="1:10" ht="19.5" thickBot="1">
      <c r="A8" s="136" t="s">
        <v>1</v>
      </c>
      <c r="B8" s="137"/>
      <c r="C8" s="136">
        <f>男子!C8</f>
        <v>0</v>
      </c>
      <c r="D8" s="138"/>
      <c r="E8" s="35" t="s">
        <v>5</v>
      </c>
      <c r="F8" s="36" t="s">
        <v>17</v>
      </c>
      <c r="G8" s="37" t="s">
        <v>18</v>
      </c>
      <c r="H8" s="52"/>
      <c r="J8" s="24">
        <v>7</v>
      </c>
    </row>
    <row r="9" spans="1:10">
      <c r="A9" s="132" t="s">
        <v>2</v>
      </c>
      <c r="B9" s="133"/>
      <c r="C9" s="132">
        <f>男子!C9</f>
        <v>0</v>
      </c>
      <c r="D9" s="139"/>
      <c r="E9" s="68" t="s">
        <v>28</v>
      </c>
      <c r="F9" s="98">
        <f>COUNTIF($B$20:$B$59,E9)</f>
        <v>0</v>
      </c>
      <c r="G9" s="69">
        <f>F9*1000</f>
        <v>0</v>
      </c>
      <c r="H9" s="53"/>
      <c r="J9" s="24">
        <v>8</v>
      </c>
    </row>
    <row r="10" spans="1:10">
      <c r="A10" s="132" t="s">
        <v>20</v>
      </c>
      <c r="B10" s="133"/>
      <c r="C10" s="134">
        <f>男子!C10</f>
        <v>0</v>
      </c>
      <c r="D10" s="135"/>
      <c r="E10" s="70" t="s">
        <v>29</v>
      </c>
      <c r="F10" s="99">
        <f>COUNTIF($B$20:$B$59,E10)</f>
        <v>0</v>
      </c>
      <c r="G10" s="71">
        <f t="shared" ref="G10:G11" si="0">F10*1000</f>
        <v>0</v>
      </c>
      <c r="J10" s="24">
        <v>9</v>
      </c>
    </row>
    <row r="11" spans="1:10" ht="19.5" thickBot="1">
      <c r="A11" s="132" t="s">
        <v>23</v>
      </c>
      <c r="B11" s="133"/>
      <c r="C11" s="39">
        <f>男子!C11</f>
        <v>0</v>
      </c>
      <c r="D11" s="38">
        <f>男子!D11</f>
        <v>0</v>
      </c>
      <c r="E11" s="76" t="s">
        <v>30</v>
      </c>
      <c r="F11" s="100">
        <f>COUNTIF($B$20:$B$59,E11)</f>
        <v>0</v>
      </c>
      <c r="G11" s="77">
        <f t="shared" si="0"/>
        <v>0</v>
      </c>
      <c r="J11" s="24">
        <v>10</v>
      </c>
    </row>
    <row r="12" spans="1:10" ht="19.5" thickTop="1">
      <c r="A12" s="132"/>
      <c r="B12" s="133"/>
      <c r="C12" s="39">
        <f>男子!C12</f>
        <v>0</v>
      </c>
      <c r="D12" s="38">
        <f>男子!D12</f>
        <v>0</v>
      </c>
      <c r="E12" s="74" t="s">
        <v>31</v>
      </c>
      <c r="F12" s="101">
        <f>COUNTIF($F$20:$F$59,E12)</f>
        <v>0</v>
      </c>
      <c r="G12" s="75">
        <f>F12*2000</f>
        <v>0</v>
      </c>
      <c r="J12" s="24">
        <v>11</v>
      </c>
    </row>
    <row r="13" spans="1:10">
      <c r="A13" s="132" t="s">
        <v>24</v>
      </c>
      <c r="B13" s="133"/>
      <c r="C13" s="39">
        <f>男子!C13</f>
        <v>0</v>
      </c>
      <c r="D13" s="38">
        <f>男子!D13</f>
        <v>0</v>
      </c>
      <c r="E13" s="70" t="s">
        <v>32</v>
      </c>
      <c r="F13" s="99">
        <f>COUNTIF($F$20:$F$59,E13)</f>
        <v>0</v>
      </c>
      <c r="G13" s="71">
        <f>F13*2000</f>
        <v>0</v>
      </c>
      <c r="J13" s="24">
        <v>12</v>
      </c>
    </row>
    <row r="14" spans="1:10" ht="19.5" thickBot="1">
      <c r="A14" s="132" t="s">
        <v>3</v>
      </c>
      <c r="B14" s="133"/>
      <c r="C14" s="39">
        <f>男子!C14</f>
        <v>0</v>
      </c>
      <c r="D14" s="38">
        <f>男子!D14</f>
        <v>0</v>
      </c>
      <c r="E14" s="72" t="s">
        <v>33</v>
      </c>
      <c r="F14" s="102">
        <f>COUNTIF($F$20:$F$59,E14)</f>
        <v>0</v>
      </c>
      <c r="G14" s="73">
        <f>F14*2000</f>
        <v>0</v>
      </c>
      <c r="J14" s="24">
        <v>13</v>
      </c>
    </row>
    <row r="15" spans="1:10" ht="19.5" thickBot="1">
      <c r="A15" s="132"/>
      <c r="B15" s="133"/>
      <c r="C15" s="39">
        <f>男子!C15</f>
        <v>0</v>
      </c>
      <c r="D15" s="38">
        <f>男子!D15</f>
        <v>0</v>
      </c>
      <c r="E15" s="140" t="s">
        <v>19</v>
      </c>
      <c r="F15" s="141"/>
      <c r="G15" s="40">
        <f>SUM(G9:G14)</f>
        <v>0</v>
      </c>
      <c r="J15" s="24">
        <v>14</v>
      </c>
    </row>
    <row r="16" spans="1:10" ht="19.5" thickBot="1">
      <c r="A16" s="142" t="s">
        <v>21</v>
      </c>
      <c r="B16" s="143"/>
      <c r="C16" s="41">
        <f>男子!C16</f>
        <v>0</v>
      </c>
      <c r="D16" s="42" t="s">
        <v>22</v>
      </c>
      <c r="E16" s="144" t="s">
        <v>4</v>
      </c>
      <c r="F16" s="145"/>
      <c r="G16" s="43">
        <f>男子!G16</f>
        <v>0</v>
      </c>
      <c r="J16" s="24">
        <v>15</v>
      </c>
    </row>
    <row r="17" spans="1:10" ht="19.5" thickBot="1">
      <c r="A17" s="1"/>
      <c r="B17" s="24" t="s">
        <v>28</v>
      </c>
      <c r="C17" s="25" t="s">
        <v>29</v>
      </c>
      <c r="D17" s="25" t="s">
        <v>30</v>
      </c>
      <c r="E17" s="25"/>
      <c r="F17" s="25" t="s">
        <v>31</v>
      </c>
      <c r="G17" s="25" t="s">
        <v>32</v>
      </c>
      <c r="H17" s="25" t="s">
        <v>33</v>
      </c>
      <c r="J17" s="24">
        <v>16</v>
      </c>
    </row>
    <row r="18" spans="1:10">
      <c r="A18" s="105" t="s">
        <v>26</v>
      </c>
      <c r="B18" s="106"/>
      <c r="C18" s="106"/>
      <c r="D18" s="107"/>
      <c r="E18" s="109" t="s">
        <v>25</v>
      </c>
      <c r="F18" s="128"/>
      <c r="G18" s="128"/>
      <c r="H18" s="129"/>
      <c r="J18" s="24">
        <v>17</v>
      </c>
    </row>
    <row r="19" spans="1:10" ht="19.5" thickBot="1">
      <c r="A19" s="33" t="s">
        <v>8</v>
      </c>
      <c r="B19" s="11" t="s">
        <v>5</v>
      </c>
      <c r="C19" s="11" t="s">
        <v>7</v>
      </c>
      <c r="D19" s="6" t="s">
        <v>6</v>
      </c>
      <c r="E19" s="33" t="s">
        <v>8</v>
      </c>
      <c r="F19" s="11" t="s">
        <v>5</v>
      </c>
      <c r="G19" s="63" t="s">
        <v>7</v>
      </c>
      <c r="H19" s="6" t="s">
        <v>6</v>
      </c>
      <c r="J19" s="24">
        <v>18</v>
      </c>
    </row>
    <row r="20" spans="1:10">
      <c r="A20" s="56"/>
      <c r="B20" s="57"/>
      <c r="C20" s="57"/>
      <c r="D20" s="78"/>
      <c r="E20" s="148"/>
      <c r="F20" s="57"/>
      <c r="G20" s="79"/>
      <c r="H20" s="78"/>
      <c r="J20" s="24">
        <v>19</v>
      </c>
    </row>
    <row r="21" spans="1:10">
      <c r="A21" s="80"/>
      <c r="B21" s="57"/>
      <c r="C21" s="81"/>
      <c r="D21" s="82"/>
      <c r="E21" s="147"/>
      <c r="F21" s="83"/>
      <c r="G21" s="84"/>
      <c r="H21" s="85"/>
      <c r="J21" s="24">
        <v>20</v>
      </c>
    </row>
    <row r="22" spans="1:10">
      <c r="A22" s="86"/>
      <c r="B22" s="57"/>
      <c r="C22" s="81"/>
      <c r="D22" s="82"/>
      <c r="E22" s="146"/>
      <c r="F22" s="87"/>
      <c r="G22" s="88"/>
      <c r="H22" s="89"/>
      <c r="J22" s="24">
        <v>21</v>
      </c>
    </row>
    <row r="23" spans="1:10">
      <c r="A23" s="86"/>
      <c r="B23" s="57"/>
      <c r="C23" s="81"/>
      <c r="D23" s="82"/>
      <c r="E23" s="147"/>
      <c r="F23" s="83"/>
      <c r="G23" s="84"/>
      <c r="H23" s="85"/>
      <c r="J23" s="24">
        <v>22</v>
      </c>
    </row>
    <row r="24" spans="1:10">
      <c r="A24" s="86"/>
      <c r="B24" s="57"/>
      <c r="C24" s="81"/>
      <c r="D24" s="82"/>
      <c r="E24" s="146"/>
      <c r="F24" s="87"/>
      <c r="G24" s="88"/>
      <c r="H24" s="89"/>
      <c r="J24" s="24">
        <v>23</v>
      </c>
    </row>
    <row r="25" spans="1:10">
      <c r="A25" s="86"/>
      <c r="B25" s="57"/>
      <c r="C25" s="81"/>
      <c r="D25" s="82"/>
      <c r="E25" s="147"/>
      <c r="F25" s="83"/>
      <c r="G25" s="84"/>
      <c r="H25" s="85"/>
      <c r="J25" s="24">
        <v>24</v>
      </c>
    </row>
    <row r="26" spans="1:10">
      <c r="A26" s="86"/>
      <c r="B26" s="57"/>
      <c r="C26" s="81"/>
      <c r="D26" s="82"/>
      <c r="E26" s="146"/>
      <c r="F26" s="87"/>
      <c r="G26" s="88"/>
      <c r="H26" s="89"/>
      <c r="J26" s="24">
        <v>25</v>
      </c>
    </row>
    <row r="27" spans="1:10">
      <c r="A27" s="86"/>
      <c r="B27" s="57"/>
      <c r="C27" s="81"/>
      <c r="D27" s="82"/>
      <c r="E27" s="147"/>
      <c r="F27" s="83"/>
      <c r="G27" s="84"/>
      <c r="H27" s="85"/>
      <c r="J27" s="24">
        <v>26</v>
      </c>
    </row>
    <row r="28" spans="1:10">
      <c r="A28" s="86"/>
      <c r="B28" s="57"/>
      <c r="C28" s="81"/>
      <c r="D28" s="82"/>
      <c r="E28" s="146"/>
      <c r="F28" s="87"/>
      <c r="G28" s="88"/>
      <c r="H28" s="89"/>
      <c r="J28" s="24">
        <v>27</v>
      </c>
    </row>
    <row r="29" spans="1:10">
      <c r="A29" s="86"/>
      <c r="B29" s="57"/>
      <c r="C29" s="81"/>
      <c r="D29" s="82"/>
      <c r="E29" s="147"/>
      <c r="F29" s="83"/>
      <c r="G29" s="84"/>
      <c r="H29" s="85"/>
      <c r="J29" s="24">
        <v>28</v>
      </c>
    </row>
    <row r="30" spans="1:10">
      <c r="A30" s="86"/>
      <c r="B30" s="57"/>
      <c r="C30" s="81"/>
      <c r="D30" s="82"/>
      <c r="E30" s="146"/>
      <c r="F30" s="87"/>
      <c r="G30" s="88"/>
      <c r="H30" s="89"/>
      <c r="J30" s="24">
        <v>29</v>
      </c>
    </row>
    <row r="31" spans="1:10">
      <c r="A31" s="86"/>
      <c r="B31" s="57"/>
      <c r="C31" s="81"/>
      <c r="D31" s="82"/>
      <c r="E31" s="147"/>
      <c r="F31" s="83"/>
      <c r="G31" s="84"/>
      <c r="H31" s="85"/>
      <c r="J31" s="24">
        <v>30</v>
      </c>
    </row>
    <row r="32" spans="1:10">
      <c r="A32" s="86"/>
      <c r="B32" s="57"/>
      <c r="C32" s="81"/>
      <c r="D32" s="82"/>
      <c r="E32" s="146"/>
      <c r="F32" s="87"/>
      <c r="G32" s="88"/>
      <c r="H32" s="89"/>
    </row>
    <row r="33" spans="1:8">
      <c r="A33" s="86"/>
      <c r="B33" s="57"/>
      <c r="C33" s="81"/>
      <c r="D33" s="82"/>
      <c r="E33" s="147"/>
      <c r="F33" s="83"/>
      <c r="G33" s="84"/>
      <c r="H33" s="85"/>
    </row>
    <row r="34" spans="1:8">
      <c r="A34" s="86"/>
      <c r="B34" s="57"/>
      <c r="C34" s="81"/>
      <c r="D34" s="82"/>
      <c r="E34" s="146"/>
      <c r="F34" s="87"/>
      <c r="G34" s="88"/>
      <c r="H34" s="89"/>
    </row>
    <row r="35" spans="1:8">
      <c r="A35" s="86"/>
      <c r="B35" s="57"/>
      <c r="C35" s="81"/>
      <c r="D35" s="82"/>
      <c r="E35" s="147"/>
      <c r="F35" s="83"/>
      <c r="G35" s="84"/>
      <c r="H35" s="85"/>
    </row>
    <row r="36" spans="1:8">
      <c r="A36" s="86"/>
      <c r="B36" s="57"/>
      <c r="C36" s="81"/>
      <c r="D36" s="82"/>
      <c r="E36" s="146"/>
      <c r="F36" s="87"/>
      <c r="G36" s="88"/>
      <c r="H36" s="89"/>
    </row>
    <row r="37" spans="1:8">
      <c r="A37" s="86"/>
      <c r="B37" s="57"/>
      <c r="C37" s="81"/>
      <c r="D37" s="82"/>
      <c r="E37" s="147"/>
      <c r="F37" s="83"/>
      <c r="G37" s="84"/>
      <c r="H37" s="85"/>
    </row>
    <row r="38" spans="1:8">
      <c r="A38" s="86"/>
      <c r="B38" s="57"/>
      <c r="C38" s="81"/>
      <c r="D38" s="82"/>
      <c r="E38" s="146"/>
      <c r="F38" s="87"/>
      <c r="G38" s="88"/>
      <c r="H38" s="89"/>
    </row>
    <row r="39" spans="1:8">
      <c r="A39" s="86"/>
      <c r="B39" s="57"/>
      <c r="C39" s="81"/>
      <c r="D39" s="82"/>
      <c r="E39" s="147"/>
      <c r="F39" s="83"/>
      <c r="G39" s="84"/>
      <c r="H39" s="85"/>
    </row>
    <row r="40" spans="1:8">
      <c r="A40" s="86"/>
      <c r="B40" s="57"/>
      <c r="C40" s="81"/>
      <c r="D40" s="82"/>
      <c r="E40" s="146"/>
      <c r="F40" s="87"/>
      <c r="G40" s="88"/>
      <c r="H40" s="89"/>
    </row>
    <row r="41" spans="1:8">
      <c r="A41" s="86"/>
      <c r="B41" s="57"/>
      <c r="C41" s="81"/>
      <c r="D41" s="82"/>
      <c r="E41" s="147"/>
      <c r="F41" s="83"/>
      <c r="G41" s="84"/>
      <c r="H41" s="85"/>
    </row>
    <row r="42" spans="1:8">
      <c r="A42" s="86"/>
      <c r="B42" s="57"/>
      <c r="C42" s="81"/>
      <c r="D42" s="82"/>
      <c r="E42" s="146"/>
      <c r="F42" s="87"/>
      <c r="G42" s="88"/>
      <c r="H42" s="89"/>
    </row>
    <row r="43" spans="1:8">
      <c r="A43" s="86"/>
      <c r="B43" s="57"/>
      <c r="C43" s="81"/>
      <c r="D43" s="82"/>
      <c r="E43" s="147"/>
      <c r="F43" s="83"/>
      <c r="G43" s="84"/>
      <c r="H43" s="85"/>
    </row>
    <row r="44" spans="1:8">
      <c r="A44" s="86"/>
      <c r="B44" s="57"/>
      <c r="C44" s="81"/>
      <c r="D44" s="82"/>
      <c r="E44" s="146"/>
      <c r="F44" s="87"/>
      <c r="G44" s="88"/>
      <c r="H44" s="89"/>
    </row>
    <row r="45" spans="1:8">
      <c r="A45" s="86"/>
      <c r="B45" s="57"/>
      <c r="C45" s="81"/>
      <c r="D45" s="82"/>
      <c r="E45" s="147"/>
      <c r="F45" s="83"/>
      <c r="G45" s="84"/>
      <c r="H45" s="85"/>
    </row>
    <row r="46" spans="1:8">
      <c r="A46" s="86"/>
      <c r="B46" s="57"/>
      <c r="C46" s="81"/>
      <c r="D46" s="82"/>
      <c r="E46" s="146"/>
      <c r="F46" s="87"/>
      <c r="G46" s="88"/>
      <c r="H46" s="89"/>
    </row>
    <row r="47" spans="1:8">
      <c r="A47" s="86"/>
      <c r="B47" s="57"/>
      <c r="C47" s="81"/>
      <c r="D47" s="82"/>
      <c r="E47" s="147"/>
      <c r="F47" s="83"/>
      <c r="G47" s="84"/>
      <c r="H47" s="85"/>
    </row>
    <row r="48" spans="1:8">
      <c r="A48" s="86"/>
      <c r="B48" s="57"/>
      <c r="C48" s="81"/>
      <c r="D48" s="82"/>
      <c r="E48" s="146"/>
      <c r="F48" s="87"/>
      <c r="G48" s="88"/>
      <c r="H48" s="89"/>
    </row>
    <row r="49" spans="1:8">
      <c r="A49" s="86"/>
      <c r="B49" s="57"/>
      <c r="C49" s="81"/>
      <c r="D49" s="82"/>
      <c r="E49" s="147"/>
      <c r="F49" s="83"/>
      <c r="G49" s="84"/>
      <c r="H49" s="85"/>
    </row>
    <row r="50" spans="1:8">
      <c r="A50" s="86"/>
      <c r="B50" s="57"/>
      <c r="C50" s="81"/>
      <c r="D50" s="82"/>
      <c r="E50" s="146"/>
      <c r="F50" s="87"/>
      <c r="G50" s="88"/>
      <c r="H50" s="89"/>
    </row>
    <row r="51" spans="1:8">
      <c r="A51" s="86"/>
      <c r="B51" s="57"/>
      <c r="C51" s="81"/>
      <c r="D51" s="82"/>
      <c r="E51" s="147"/>
      <c r="F51" s="83"/>
      <c r="G51" s="84"/>
      <c r="H51" s="85"/>
    </row>
    <row r="52" spans="1:8">
      <c r="A52" s="86"/>
      <c r="B52" s="57"/>
      <c r="C52" s="81"/>
      <c r="D52" s="82"/>
      <c r="E52" s="146"/>
      <c r="F52" s="87"/>
      <c r="G52" s="88"/>
      <c r="H52" s="89"/>
    </row>
    <row r="53" spans="1:8">
      <c r="A53" s="86"/>
      <c r="B53" s="57"/>
      <c r="C53" s="81"/>
      <c r="D53" s="82"/>
      <c r="E53" s="147"/>
      <c r="F53" s="83"/>
      <c r="G53" s="84"/>
      <c r="H53" s="85"/>
    </row>
    <row r="54" spans="1:8">
      <c r="A54" s="86"/>
      <c r="B54" s="57"/>
      <c r="C54" s="81"/>
      <c r="D54" s="82"/>
      <c r="E54" s="146"/>
      <c r="F54" s="87"/>
      <c r="G54" s="88"/>
      <c r="H54" s="89"/>
    </row>
    <row r="55" spans="1:8">
      <c r="A55" s="86"/>
      <c r="B55" s="57"/>
      <c r="C55" s="81"/>
      <c r="D55" s="82"/>
      <c r="E55" s="147"/>
      <c r="F55" s="83"/>
      <c r="G55" s="84"/>
      <c r="H55" s="85"/>
    </row>
    <row r="56" spans="1:8">
      <c r="A56" s="86"/>
      <c r="B56" s="57"/>
      <c r="C56" s="81"/>
      <c r="D56" s="82"/>
      <c r="E56" s="146"/>
      <c r="F56" s="87"/>
      <c r="G56" s="88"/>
      <c r="H56" s="89"/>
    </row>
    <row r="57" spans="1:8">
      <c r="A57" s="86"/>
      <c r="B57" s="57"/>
      <c r="C57" s="81"/>
      <c r="D57" s="82"/>
      <c r="E57" s="147"/>
      <c r="F57" s="83"/>
      <c r="G57" s="84"/>
      <c r="H57" s="85"/>
    </row>
    <row r="58" spans="1:8">
      <c r="A58" s="86"/>
      <c r="B58" s="57"/>
      <c r="C58" s="81"/>
      <c r="D58" s="82"/>
      <c r="E58" s="146"/>
      <c r="F58" s="87"/>
      <c r="G58" s="88"/>
      <c r="H58" s="89"/>
    </row>
    <row r="59" spans="1:8" ht="19.5" thickBot="1">
      <c r="A59" s="90"/>
      <c r="B59" s="57"/>
      <c r="C59" s="91"/>
      <c r="D59" s="92"/>
      <c r="E59" s="149"/>
      <c r="F59" s="93"/>
      <c r="G59" s="94"/>
      <c r="H59" s="92"/>
    </row>
  </sheetData>
  <autoFilter ref="A19:H59"/>
  <mergeCells count="36">
    <mergeCell ref="E52:E53"/>
    <mergeCell ref="E54:E55"/>
    <mergeCell ref="E56:E57"/>
    <mergeCell ref="E58:E59"/>
    <mergeCell ref="B4:C4"/>
    <mergeCell ref="E40:E41"/>
    <mergeCell ref="E42:E43"/>
    <mergeCell ref="E44:E45"/>
    <mergeCell ref="E46:E47"/>
    <mergeCell ref="E48:E49"/>
    <mergeCell ref="E50:E51"/>
    <mergeCell ref="E28:E29"/>
    <mergeCell ref="E30:E31"/>
    <mergeCell ref="E32:E33"/>
    <mergeCell ref="E34:E35"/>
    <mergeCell ref="E36:E37"/>
    <mergeCell ref="E38:E39"/>
    <mergeCell ref="A18:D18"/>
    <mergeCell ref="E18:H18"/>
    <mergeCell ref="E20:E21"/>
    <mergeCell ref="E22:E23"/>
    <mergeCell ref="E24:E25"/>
    <mergeCell ref="E26:E27"/>
    <mergeCell ref="A11:B12"/>
    <mergeCell ref="A13:B13"/>
    <mergeCell ref="A14:B15"/>
    <mergeCell ref="E15:F15"/>
    <mergeCell ref="A16:B16"/>
    <mergeCell ref="E16:F16"/>
    <mergeCell ref="A10:B10"/>
    <mergeCell ref="C10:D10"/>
    <mergeCell ref="E5:G5"/>
    <mergeCell ref="A8:B8"/>
    <mergeCell ref="C8:D8"/>
    <mergeCell ref="A9:B9"/>
    <mergeCell ref="C9:D9"/>
  </mergeCells>
  <phoneticPr fontId="2"/>
  <dataValidations count="3">
    <dataValidation type="list" allowBlank="1" showInputMessage="1" showErrorMessage="1" sqref="B20:B59">
      <formula1>$B$17:$D$17</formula1>
    </dataValidation>
    <dataValidation type="list" allowBlank="1" showInputMessage="1" showErrorMessage="1" sqref="F20 F58 F56 F54 F52 F50 F48 F46 F44 F42 F40 F38 F36 F34 F32 F30 F28 F26 F24 F22">
      <formula1>$F$17:$H$17</formula1>
    </dataValidation>
    <dataValidation type="list" allowBlank="1" showInputMessage="1" showErrorMessage="1" sqref="A20:A59 E20:E59">
      <formula1>$J$2:$J$31</formula1>
    </dataValidation>
  </dataValidations>
  <hyperlinks>
    <hyperlink ref="B5" r:id="rId1"/>
  </hyperlinks>
  <pageMargins left="0.7" right="0.7" top="0.75" bottom="0.75" header="0.3" footer="0.3"/>
  <pageSetup paperSize="9" scale="65"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確認</vt:lpstr>
      <vt:lpstr>男子</vt:lpstr>
      <vt:lpstr>女子</vt:lpstr>
      <vt:lpstr>確認!Print_Area</vt:lpstr>
      <vt:lpstr>女子!Print_Area</vt:lpstr>
      <vt:lpstr>男子!Print_Area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棟方伸吾</dc:creator>
  <cp:lastModifiedBy>m-satoun</cp:lastModifiedBy>
  <cp:lastPrinted>2018-12-04T04:23:20Z</cp:lastPrinted>
  <dcterms:created xsi:type="dcterms:W3CDTF">2018-12-02T00:00:59Z</dcterms:created>
  <dcterms:modified xsi:type="dcterms:W3CDTF">2022-01-09T02:03:36Z</dcterms:modified>
</cp:coreProperties>
</file>